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190" activeTab="0"/>
  </bookViews>
  <sheets>
    <sheet name="Full 1" sheetId="1" r:id="rId1"/>
  </sheets>
  <definedNames>
    <definedName name="_xlnm.Print_Area" localSheetId="0">'Full 1'!$A$1:$H$431</definedName>
    <definedName name="Z_7E32ACF2_8A88_4573_956F_FC5DEA0BD846_.wvu.Cols" localSheetId="0" hidden="1">'Full 1'!$L:$L,'Full 1'!$AA:$AA</definedName>
    <definedName name="Z_7E32ACF2_8A88_4573_956F_FC5DEA0BD846_.wvu.PrintArea" localSheetId="0" hidden="1">'Full 1'!$A$1:$H$431</definedName>
  </definedNames>
  <calcPr fullCalcOnLoad="1"/>
</workbook>
</file>

<file path=xl/sharedStrings.xml><?xml version="1.0" encoding="utf-8"?>
<sst xmlns="http://schemas.openxmlformats.org/spreadsheetml/2006/main" count="1607" uniqueCount="544">
  <si>
    <t>Hortalissa</t>
  </si>
  <si>
    <t>Quantitat</t>
  </si>
  <si>
    <t>Import</t>
  </si>
  <si>
    <t>Sub Total 1</t>
  </si>
  <si>
    <t>Sub Total 2</t>
  </si>
  <si>
    <t>Sub Total 3</t>
  </si>
  <si>
    <t>Total comanda / Total pedido:</t>
  </si>
  <si>
    <t>Nom:</t>
  </si>
  <si>
    <t>Data repartiment:</t>
  </si>
  <si>
    <t>Codi</t>
  </si>
  <si>
    <t>Unitats</t>
  </si>
  <si>
    <t>Producte no local / Producto no local</t>
  </si>
  <si>
    <t>Producte local / Producto local</t>
  </si>
  <si>
    <t>Sub Total 4</t>
  </si>
  <si>
    <t>Info:</t>
  </si>
  <si>
    <t>Comandes:</t>
  </si>
  <si>
    <t>Contacte:</t>
  </si>
  <si>
    <t>Producte elaborat / Producto elaborado</t>
  </si>
  <si>
    <t>Sub Total 5</t>
  </si>
  <si>
    <t>Observacions</t>
  </si>
  <si>
    <t>Tipus:</t>
  </si>
  <si>
    <t>Productor/Proveïdor</t>
  </si>
  <si>
    <t>Producte sec / Producto seco</t>
  </si>
  <si>
    <t>Sub Total 6</t>
  </si>
  <si>
    <t>Iva</t>
  </si>
  <si>
    <t>info@vadebio.bio</t>
  </si>
  <si>
    <t>comandes@vadebio.bio</t>
  </si>
  <si>
    <t>Preu</t>
  </si>
  <si>
    <t>Fruita</t>
  </si>
  <si>
    <t>Producte</t>
  </si>
  <si>
    <t>Teo 663846578 - Manel 649654557</t>
  </si>
  <si>
    <t>Origen</t>
  </si>
  <si>
    <t>Format</t>
  </si>
  <si>
    <t>Sub Total 7</t>
  </si>
  <si>
    <t>IV gamma i germinats</t>
  </si>
  <si>
    <t>Mapryser</t>
  </si>
  <si>
    <t>Green organics</t>
  </si>
  <si>
    <t>Sub Total 8</t>
  </si>
  <si>
    <t>Caixes tancades / Cajas cerradas</t>
  </si>
  <si>
    <t>02/01/2023 a 07/01/2023</t>
  </si>
  <si>
    <t>Grups de consum</t>
  </si>
  <si>
    <t>Aigua mineral amb gas NEA / Agua mineral con gas NEA</t>
  </si>
  <si>
    <t>Sibbaris</t>
  </si>
  <si>
    <t>Astúries</t>
  </si>
  <si>
    <t>unitat</t>
  </si>
  <si>
    <t>Aigua mineral NEA / Agua mineral NEA</t>
  </si>
  <si>
    <t>Albercocs secs / Orejones</t>
  </si>
  <si>
    <t>Turquia</t>
  </si>
  <si>
    <t>kg</t>
  </si>
  <si>
    <t>Albergínia negra / Berenjena negra</t>
  </si>
  <si>
    <t>Andalusia</t>
  </si>
  <si>
    <t>Alfabaguera seca en fulla / Albahaca seca en hoja</t>
  </si>
  <si>
    <t>Índia</t>
  </si>
  <si>
    <t>Alga Sushi Nori</t>
  </si>
  <si>
    <t>La grana</t>
  </si>
  <si>
    <t>Japó</t>
  </si>
  <si>
    <t>paquet</t>
  </si>
  <si>
    <t>Alga Wakame</t>
  </si>
  <si>
    <t>Galícia</t>
  </si>
  <si>
    <t>All en pols / Ajo en polvo</t>
  </si>
  <si>
    <t>Xina</t>
  </si>
  <si>
    <t>Allioli Dip i fet 180g / Alioli Dip i fet 180g</t>
  </si>
  <si>
    <t>Fet a Sóller</t>
  </si>
  <si>
    <t>pot</t>
  </si>
  <si>
    <t>Alls secs / Ajos secos</t>
  </si>
  <si>
    <t>Alvocat Fort / Aguacate Fuerte</t>
  </si>
  <si>
    <t>Alvocat Hass kg. / Aguacates Hass kg.</t>
  </si>
  <si>
    <t>Alvocat Hass petit kg. / Aguacates Hass pequeño kg.</t>
  </si>
  <si>
    <t>Ametla amb pell / Almendra con piel</t>
  </si>
  <si>
    <t>Camp mallorquí</t>
  </si>
  <si>
    <t>Mallorca</t>
  </si>
  <si>
    <t>Ametla granet / Almendra granillo</t>
  </si>
  <si>
    <t>Ametla pelada / Almendra pelada</t>
  </si>
  <si>
    <t>Ametla torrada / Almendra tostada</t>
  </si>
  <si>
    <t>Anacard / Anacardo</t>
  </si>
  <si>
    <t>Oleander</t>
  </si>
  <si>
    <t>Vietnam</t>
  </si>
  <si>
    <t>Api rave / Apio rábano</t>
  </si>
  <si>
    <t>Holanda</t>
  </si>
  <si>
    <t>Api verd gros kg / Apio verde grande kg</t>
  </si>
  <si>
    <t>Murcia</t>
  </si>
  <si>
    <t>Arròs basmati blanc / Arroz basmati blanco</t>
  </si>
  <si>
    <t>Pakistan</t>
  </si>
  <si>
    <t>Arròs basmati integral / Arroz basmati integral</t>
  </si>
  <si>
    <t>Arròs blanc redó / Arroz blanco redondo</t>
  </si>
  <si>
    <t>Itàlia</t>
  </si>
  <si>
    <t>Arròs integral redó / Arroz integral redondo</t>
  </si>
  <si>
    <t>Arròs vermell / Arroz rojo</t>
  </si>
  <si>
    <t>Avellana sencera / Avellana entera</t>
  </si>
  <si>
    <t>Catalunya</t>
  </si>
  <si>
    <t>Azuki vermella / Azuki roja</t>
  </si>
  <si>
    <t>Beguda d'ametla / Bebida de almendra</t>
  </si>
  <si>
    <t>Natureco SL</t>
  </si>
  <si>
    <t>Alemània</t>
  </si>
  <si>
    <t>litre</t>
  </si>
  <si>
    <t>Beguda d'arròs / Bebida de arroz</t>
  </si>
  <si>
    <t>Beguda de civada / Bebida de avena</t>
  </si>
  <si>
    <t>Beguda de civada Barista / Bebida de avena Barista</t>
  </si>
  <si>
    <t>Beguda de soja / Bebida de soja</t>
  </si>
  <si>
    <t>Blat de moro crispetes / Maíz para palomitas</t>
  </si>
  <si>
    <t>Argentina</t>
  </si>
  <si>
    <t>Blat de moro cuit / Maiz cocido</t>
  </si>
  <si>
    <t>Castilla La Mancha</t>
  </si>
  <si>
    <t>Blat sarraí (fajol) / Trigo sarraceno</t>
  </si>
  <si>
    <t>Blat Xeixa en gra / Trigo Xeixa en grano</t>
  </si>
  <si>
    <t>Son Durí</t>
  </si>
  <si>
    <t>Vilafranca</t>
  </si>
  <si>
    <t>Bleda manat / Acelga manojo</t>
  </si>
  <si>
    <t>Tomeu</t>
  </si>
  <si>
    <t>Inca</t>
  </si>
  <si>
    <t>manat</t>
  </si>
  <si>
    <t>Bròcoli / Brócoli</t>
  </si>
  <si>
    <t>Bulgur</t>
  </si>
  <si>
    <t>Cacao en pols / Cacao en polvo</t>
  </si>
  <si>
    <t>República Dominicana</t>
  </si>
  <si>
    <t>Cacauet pelat / Cacahuete pelado</t>
  </si>
  <si>
    <t>Hortec</t>
  </si>
  <si>
    <t>Cafè 100% natural mòlt 250g / Café 100% natural molido 250g</t>
  </si>
  <si>
    <t>S'altra senalla</t>
  </si>
  <si>
    <t>Centre- Amèrica i Àfrica</t>
  </si>
  <si>
    <t>Cafè descafeinat mòlt 250g / Café descafeinado molido 250g</t>
  </si>
  <si>
    <t>Amèrica del sud</t>
  </si>
  <si>
    <t>Cafè en gra 1kg / Café en grano 1kg</t>
  </si>
  <si>
    <t>Xiapes</t>
  </si>
  <si>
    <t>Cafè en gra 250g / Café en grano 250g</t>
  </si>
  <si>
    <t>Àfrica - Centre-Amèrica</t>
  </si>
  <si>
    <t>Caixa 10€ Fruita / Caja 10€ Fruta</t>
  </si>
  <si>
    <t>Va de Bio</t>
  </si>
  <si>
    <t>Caixa 10€ Hortalissa / Caja 10€ Hortaliza</t>
  </si>
  <si>
    <t>Caixa 10€ Hortalissa i fruita / Caja 10€ Hortaliza y fruta</t>
  </si>
  <si>
    <t>Caixa 15€ Fruita / Caja 15€ Fruta</t>
  </si>
  <si>
    <t>Caixa 15€ Hortalissa / Caja 15€ Hortaliza</t>
  </si>
  <si>
    <t>Caixa 15€ Hortalissa i fruita / Caja 15€ Hortaliza y fruta</t>
  </si>
  <si>
    <t>Caixa 20€ Fruita / Caja 20€ Fruta</t>
  </si>
  <si>
    <t>Caixa 20€ Hortalissa / Caja 20€ Hortaliza</t>
  </si>
  <si>
    <t>Caixa 20€ Hortalissa i fruita / Caja 20€ Hortaliza y fruta</t>
  </si>
  <si>
    <t>Canyella en branca / Canela en rama</t>
  </si>
  <si>
    <t>Indonèsia</t>
  </si>
  <si>
    <t>Canyella en pols / Canela en polvo</t>
  </si>
  <si>
    <t>Madagascar</t>
  </si>
  <si>
    <t>Caqui</t>
  </si>
  <si>
    <t>Extremadura</t>
  </si>
  <si>
    <t>Carabassa kg. / Calabaza kg.</t>
  </si>
  <si>
    <t>Carabassí clar / Calabacín claro</t>
  </si>
  <si>
    <t>Sa teulera</t>
  </si>
  <si>
    <t>Petra</t>
  </si>
  <si>
    <t>Novetat / Novedad</t>
  </si>
  <si>
    <t>Carabassí fosc / Calabacín oscuro</t>
  </si>
  <si>
    <t>Carxofa blanca / Alcachofa blanca</t>
  </si>
  <si>
    <t>Ceba reca marró / Cebolla reca marrón</t>
  </si>
  <si>
    <t>Ceba seca en pols / Cebolla seca en polvo</t>
  </si>
  <si>
    <t>Egipte</t>
  </si>
  <si>
    <t>Ceba vermella / Cebolla roja</t>
  </si>
  <si>
    <t>Cervesa Another Fucking IPA / Cerveza Another Fucking IPA</t>
  </si>
  <si>
    <t>Forastera</t>
  </si>
  <si>
    <t>botella</t>
  </si>
  <si>
    <t>Cervesa Mallorca Pale Ale / Cerveza Mallorca Pale Ale</t>
  </si>
  <si>
    <t>Cervesa Sa Roqueta Mallorca Pilsener / Cervesa Sa Roqueta M. P.</t>
  </si>
  <si>
    <t>Cervesa Summer Ale / Cerveza Summer Ale</t>
  </si>
  <si>
    <t>Ciuró cuit 2.5kg / Garbanzo cocido 2.5kg</t>
  </si>
  <si>
    <t>Ciuró cuit 350g / Garbanzo cocido 350g</t>
  </si>
  <si>
    <t>S'obrador</t>
  </si>
  <si>
    <t>Ciuró cuit 680g / Garbanzo cocido 680g</t>
  </si>
  <si>
    <t>Ciurons / Garbanzos</t>
  </si>
  <si>
    <t>Civada en gra / Avena en grano</t>
  </si>
  <si>
    <t>Espanya</t>
  </si>
  <si>
    <t>Coco ratllat / Coco rallado</t>
  </si>
  <si>
    <t>Vietnam-Sry Lanka-Filipines</t>
  </si>
  <si>
    <t>Codonyat 350g / Confitura de membrillo 350g</t>
  </si>
  <si>
    <t>Capell</t>
  </si>
  <si>
    <t>Lleida</t>
  </si>
  <si>
    <t>Cogombre / Pepino</t>
  </si>
  <si>
    <t>Col Crespa (Kale) kg / Col Crespa (Kale) kg</t>
  </si>
  <si>
    <t>Col de Brussel·les kg./ Col de Bruselas kg.</t>
  </si>
  <si>
    <t>Col lombarda kg.</t>
  </si>
  <si>
    <t>Col Nero di Toscana kg</t>
  </si>
  <si>
    <t>Can Piol</t>
  </si>
  <si>
    <t>Col ut.</t>
  </si>
  <si>
    <t>Colflori kg / Coliflor kg</t>
  </si>
  <si>
    <t>Colinap ut. / Colinabo ud.</t>
  </si>
  <si>
    <t>Joana Riera</t>
  </si>
  <si>
    <t>Manacor</t>
  </si>
  <si>
    <t>Comí sec en pols / Comino seco en polvo</t>
  </si>
  <si>
    <t>Condiment eco picant Foc 100ml / Condimento eco picante Foc 100ml</t>
  </si>
  <si>
    <t>Condiment eco picant Foc 250ml / Condimento eco picante Foc 250ml</t>
  </si>
  <si>
    <t>Confitura d'albercoc 280g / Confitura de albaricoque 280g</t>
  </si>
  <si>
    <t>Confitura de figa 225g / Confitura de higo 225g</t>
  </si>
  <si>
    <t>Confitura de llimona 225g / Confitura de limón 225g</t>
  </si>
  <si>
    <t>Confitura de melicotó 280g / Confitura de melocotón 280g</t>
  </si>
  <si>
    <t>Confitura de taronja 225g / Confitura de naranja 225g</t>
  </si>
  <si>
    <t>Confitura de tomàtiga 225g / Confitura de tomate 225g</t>
  </si>
  <si>
    <t>Coriandre / Cilantro</t>
  </si>
  <si>
    <t>Corn flakes</t>
  </si>
  <si>
    <t>Crema d'ametla 120g / Crema de almendra 120g</t>
  </si>
  <si>
    <t>Crema d'avellana Magicao 250g / Crema de avellana Magicao 250g</t>
  </si>
  <si>
    <t>Tarragona</t>
  </si>
  <si>
    <t>Crema de cacauet / Crema de cacahuete</t>
  </si>
  <si>
    <t>Paño fruits</t>
  </si>
  <si>
    <t>Crema de garrova 270g / Crema de algarroba 270g</t>
  </si>
  <si>
    <t>Es garrover de Mallorca</t>
  </si>
  <si>
    <t>Crema de moniato i romaní 500g / Crema de boniato y romero 500g</t>
  </si>
  <si>
    <t>Crema d'olives amb ametla 120g / Crema de aceitunas y almendra 120g</t>
  </si>
  <si>
    <t>Cúrcuma</t>
  </si>
  <si>
    <t>Perú</t>
  </si>
  <si>
    <t>Cúrcuma en pols / Cúrcuma en polvo</t>
  </si>
  <si>
    <t>Curri en pols / Curry en polvo</t>
  </si>
  <si>
    <t>Cuscús blanc / Cuscús blanco</t>
  </si>
  <si>
    <t>Cuscús integral</t>
  </si>
  <si>
    <t>Dàtil Medjoul</t>
  </si>
  <si>
    <t>Israel</t>
  </si>
  <si>
    <t>Dàtil sencer sense os Premium / Dátil entero sin hueso Premium</t>
  </si>
  <si>
    <t>Tuníssia</t>
  </si>
  <si>
    <t>Escarola arrissada / Escarola rizada</t>
  </si>
  <si>
    <t>Espagueti blanc / Espagueti blanco</t>
  </si>
  <si>
    <t>Espagueti integral</t>
  </si>
  <si>
    <t>Espelta en gra / Espelta en grano</t>
  </si>
  <si>
    <t>Espinac manat / Espinaca manojo</t>
  </si>
  <si>
    <t>Espiral tricolor</t>
  </si>
  <si>
    <t>Espirals amb remolatxa i ou / Espirales con remolacha y huevo</t>
  </si>
  <si>
    <t>BioAppetito</t>
  </si>
  <si>
    <t>Espirulina en pols / Espirulina en polvo</t>
  </si>
  <si>
    <t>Farigola manat / Tomillo manojo</t>
  </si>
  <si>
    <t>Demanar amb 2 dies d'antel·lació / Pedir con 2 días de antelación</t>
  </si>
  <si>
    <t>Farigola seca en fulla / Tomillo seco en hoja</t>
  </si>
  <si>
    <t>Farina d'ametla / Harina de almendra</t>
  </si>
  <si>
    <t>Farina d'arròs integral / Harina de arroz integral</t>
  </si>
  <si>
    <t>Farina de blat blanca / Harina de trigo blanca</t>
  </si>
  <si>
    <t>Farina de blat integral / Harina de trigo integral</t>
  </si>
  <si>
    <t>Farina de blat sarraí / Harina de trigo sarraceno</t>
  </si>
  <si>
    <t>Farina de ciurons / Harina de garbanzos</t>
  </si>
  <si>
    <t>Farina de garrova / Harina de algarroba</t>
  </si>
  <si>
    <t>Farina de sègol integral / Harina de centeno integral</t>
  </si>
  <si>
    <t>Farina d'espelta blanca / Harina de espelta blanca</t>
  </si>
  <si>
    <t>Farina d'espelta integral / Harina de espelta integral</t>
  </si>
  <si>
    <t>Farina Xeixa integral / Harina Xeixa integral</t>
  </si>
  <si>
    <t>Farina Xeixa morena / Harina Xeixa morena</t>
  </si>
  <si>
    <t>Festuc cru amb closca / Pistacho crudo con cáscara</t>
  </si>
  <si>
    <t>Festuc torrat i salat / Pistacho tostado y salado</t>
  </si>
  <si>
    <t>Fideu blanc fi / Fideo blanco fino</t>
  </si>
  <si>
    <t>Figa seca / Higo seco</t>
  </si>
  <si>
    <t>Margalida Mateu</t>
  </si>
  <si>
    <t>Porreres</t>
  </si>
  <si>
    <t>Flocs de civada fins / Copos de avena finos</t>
  </si>
  <si>
    <t>Flocs de civada fins sense gluten / Copos de avena finos sin gluten</t>
  </si>
  <si>
    <t>Finlàndia</t>
  </si>
  <si>
    <t>Flocs de civada gruixats / Copos de avena gruesos</t>
  </si>
  <si>
    <t>Fonoll kg / Hinojo kg</t>
  </si>
  <si>
    <t>Formatge de cabra semicurat / Queso de cabra semicurado</t>
  </si>
  <si>
    <t>Son Jover</t>
  </si>
  <si>
    <t>Formatge de vaca semicurat / Queso de vaca semicurado</t>
  </si>
  <si>
    <t>Formatge de vaca tendre / Queso de vaca tierno</t>
  </si>
  <si>
    <t>Formatge d'ovella curat / Queso de oveja curado</t>
  </si>
  <si>
    <t>Son Cànaves</t>
  </si>
  <si>
    <t>Fritz cola Sugar free / Fritz cola Sugar free</t>
  </si>
  <si>
    <t>No eco</t>
  </si>
  <si>
    <t>Fritz Llimona / Fritz limón</t>
  </si>
  <si>
    <t>Fritz Poma Bio / Fritz Manzana Bio</t>
  </si>
  <si>
    <t>Fritz Taronja / Fritz Naranja</t>
  </si>
  <si>
    <t>Galletes oli f. e. all i jul. (250g) / Galletas aceite h. e. ajo</t>
  </si>
  <si>
    <t>Galletes oli f. espelta (300g) / Galletas de aceite h. de espelta</t>
  </si>
  <si>
    <t>Galletes oli f. espelta i sèsam (300g) / Galletas aceite h. esp. s.</t>
  </si>
  <si>
    <t>Gerds safata / Frambuesas bandeja</t>
  </si>
  <si>
    <t>Germinat Alfals 70g / Germinado Alfalfa 70g</t>
  </si>
  <si>
    <t>Gingebre en pols / Jengibre en polvo</t>
  </si>
  <si>
    <t>Gingebre kg. / Jengibre kg.</t>
  </si>
  <si>
    <t>Gluten de blat / Gluten de trigo</t>
  </si>
  <si>
    <t>Granola Guiri 250g / Granola Guiri 250g</t>
  </si>
  <si>
    <t>Sense Nom</t>
  </si>
  <si>
    <t>Granola Mediterrània 250g / Granola Mediterrània 250g</t>
  </si>
  <si>
    <t>Herbes provençals / Hierbas provenzales</t>
  </si>
  <si>
    <t>Iogurt de vaca 125g / Yogur de vaca 125g</t>
  </si>
  <si>
    <t>Iogurt de vaca 150g / Yogur de vaca 150g</t>
  </si>
  <si>
    <t>Iogurt de vaca 3.5kg / Yogur de vaca 3.5kg</t>
  </si>
  <si>
    <t>Iogurt de vaca desnatat 125g / Yogur de vaca desnatado 125g</t>
  </si>
  <si>
    <t>Iogurt natural 275g</t>
  </si>
  <si>
    <t>Julivert manat / Perejil manojo</t>
  </si>
  <si>
    <t>Kiwi</t>
  </si>
  <si>
    <t>Pais Vasco</t>
  </si>
  <si>
    <t>Kiwi Gold</t>
  </si>
  <si>
    <t>Nova Zelanda</t>
  </si>
  <si>
    <t>Kombutxa Coca de torró 750ml / Kombucha Coca de turrón 750ml</t>
  </si>
  <si>
    <t>Brilla Kombucha</t>
  </si>
  <si>
    <t>Isla</t>
  </si>
  <si>
    <t>Kombutxa Flor d'ametler / Kombucha Flor de almendro</t>
  </si>
  <si>
    <t>Kombutxa Hibiscus-gerds / Kombucha Hibiscus-frambuesa</t>
  </si>
  <si>
    <t>Kombutxa Llimona-f taronger-Ging / Kombucha Limón-f azahar-Jeng</t>
  </si>
  <si>
    <t>Kombutxa Olivera-pomelo / Kombucha Olivo-Pomelo</t>
  </si>
  <si>
    <t>Llavor de cànem pelat / Semilla de cáñamo pelada</t>
  </si>
  <si>
    <t>Paraguai</t>
  </si>
  <si>
    <t>Llavor de carabassa / Semilla de calabaza</t>
  </si>
  <si>
    <t>Llavor de chia / Semilla de chia</t>
  </si>
  <si>
    <t>Uganda</t>
  </si>
  <si>
    <t>Llavor de girasol / Semilla de girasol</t>
  </si>
  <si>
    <t>Eslovàquia</t>
  </si>
  <si>
    <t>Llavor de lli daurat / Semilla de linaza dorada</t>
  </si>
  <si>
    <t>Polònia</t>
  </si>
  <si>
    <t>Llavor de lli marró / Semilla de linaza marrón</t>
  </si>
  <si>
    <t>Llavor de rosella / Semilla de amapola</t>
  </si>
  <si>
    <t>Llavor de sèsam / Semilla de sésamo</t>
  </si>
  <si>
    <t>Llavor de sèsam negre / Semilla de sésamo negro</t>
  </si>
  <si>
    <t>Bolívia</t>
  </si>
  <si>
    <t>Llentia Beluga / Lenteja Beluga</t>
  </si>
  <si>
    <t>Canadà</t>
  </si>
  <si>
    <t>Llentia castellana / Lenteja castellana</t>
  </si>
  <si>
    <t>Llentia pardina / Lenteja pardina</t>
  </si>
  <si>
    <t>Llentia pardina cuita 440g / Lenteja pardina cocida 440g</t>
  </si>
  <si>
    <t>Llentia vermella meitats / Lenteja roja mitades</t>
  </si>
  <si>
    <t>Llet de cabra pasteuritzada / Leche de cabra pasteurizada</t>
  </si>
  <si>
    <t>Llet de coco 400ml / Leche de coco 400ml</t>
  </si>
  <si>
    <t>Sri Lanka</t>
  </si>
  <si>
    <t>Llet de vaca semi UHT 1 l / Leche de vaca semi UHT 1 l</t>
  </si>
  <si>
    <t>Llet de vaca sencera UHT 1 l / Leche de vaca entera UHT 1 l</t>
  </si>
  <si>
    <t>Llet pasteuritzada / Leche pasteurizada</t>
  </si>
  <si>
    <t>Lletuga Francesa / Lechuga francesa</t>
  </si>
  <si>
    <t>Lletuga Fulla de roure / Lechuga Hoja de roble</t>
  </si>
  <si>
    <t>Lletuga Meravella / Lechuga Maravilla</t>
  </si>
  <si>
    <t>Pere Ferragut</t>
  </si>
  <si>
    <t>Algaida</t>
  </si>
  <si>
    <t>Lletuga Romana / Lechuga Romana</t>
  </si>
  <si>
    <t>Llevat nutricional / Levadura nutricional</t>
  </si>
  <si>
    <t>Llima</t>
  </si>
  <si>
    <t>Llimona / Limón</t>
  </si>
  <si>
    <t>Llonganissa / Longaniza</t>
  </si>
  <si>
    <t>Llonganissa coenta / Longaniza picante</t>
  </si>
  <si>
    <t>Llorer verd manat / Laurel verde manojo</t>
  </si>
  <si>
    <t>Macarró blanc / Macarrón blanco</t>
  </si>
  <si>
    <t>Macarró integral / Macarrón integral</t>
  </si>
  <si>
    <t>Macarrons amb espirulina / Macarrones con espirulina</t>
  </si>
  <si>
    <t>Macarrons sense gluten amb ou / Macarrones sin gluten con huevo</t>
  </si>
  <si>
    <t>Magrana / Granada</t>
  </si>
  <si>
    <t>Valencia</t>
  </si>
  <si>
    <t>Mandarina</t>
  </si>
  <si>
    <t>Mantega / Mantequilla</t>
  </si>
  <si>
    <t>Mel de bruc 1kg / Miel de brezo 1kg</t>
  </si>
  <si>
    <t>La Rioja</t>
  </si>
  <si>
    <t>Mel de farigola 0.5kg / Miel de tomillo 0.5kg</t>
  </si>
  <si>
    <t>Mel de farigola 1kg / Miel de tomllo 1kg</t>
  </si>
  <si>
    <t>Mel de flor de taronger / Miel de azahar</t>
  </si>
  <si>
    <t>València</t>
  </si>
  <si>
    <t>Mel de milflors / Miel de milflores</t>
  </si>
  <si>
    <t>Castilla-La Mancha</t>
  </si>
  <si>
    <t>Mel de primavera 450g / Miel de primavera 450g</t>
  </si>
  <si>
    <t>Mel Vici</t>
  </si>
  <si>
    <t>Mel de primavera 500g / Miel de primavera 500g</t>
  </si>
  <si>
    <t>Sa Mel·lífera</t>
  </si>
  <si>
    <t>Mel de tardor 450g / Miel de otoño 450g</t>
  </si>
  <si>
    <t>Meló Calapotell / Melón Piel de sapo</t>
  </si>
  <si>
    <t>Microbrot Pèsol 100g / Microbrote Guisante 100g</t>
  </si>
  <si>
    <t>Planet greens</t>
  </si>
  <si>
    <t>Midó de tapioca sense gluten / Almidón de tapioca sin gluten</t>
  </si>
  <si>
    <t>Cambodja</t>
  </si>
  <si>
    <t>Mill pelat / Mijo pelado</t>
  </si>
  <si>
    <t>Europa</t>
  </si>
  <si>
    <t>Miso Genmai</t>
  </si>
  <si>
    <t>Mongeta blanca / Judía blanca</t>
  </si>
  <si>
    <t>Mongeta pinta / Judía pinta</t>
  </si>
  <si>
    <t>Moniato vermell / Boniato rojo</t>
  </si>
  <si>
    <t>Mora safata / Mora bandeja</t>
  </si>
  <si>
    <t>Nabiu sec / Arándano seco</t>
  </si>
  <si>
    <t>Nap manat / Nabo manojo</t>
  </si>
  <si>
    <t>Nou amb closca / Nuez con cáscara</t>
  </si>
  <si>
    <t>Nou de Brasil / Nuez de Brasil</t>
  </si>
  <si>
    <t>Brasil</t>
  </si>
  <si>
    <t>Nou de Macadàmia sense closca / Nuez de Macadamia sin cáscara</t>
  </si>
  <si>
    <t>Kenia</t>
  </si>
  <si>
    <t>Nou moscada mòlta / Nuez moscada molida</t>
  </si>
  <si>
    <t>Índia-Indonèsia</t>
  </si>
  <si>
    <t>Nou sense closca / Nuez sin cáscara</t>
  </si>
  <si>
    <t>Moldàvia-Ucraïna</t>
  </si>
  <si>
    <t>Oli de coco 1020ml / Aceite de coco 1020ml</t>
  </si>
  <si>
    <t>Sry Lanka</t>
  </si>
  <si>
    <t>Oli de girasol 1a pressió / Aceite de girasol 1ª presión</t>
  </si>
  <si>
    <t>França</t>
  </si>
  <si>
    <t>Oli de girasol desodoritzat / Aceite de girasol desodorizado</t>
  </si>
  <si>
    <t>Ucraïna</t>
  </si>
  <si>
    <t>Oli de sèsam / Aceite de sésam</t>
  </si>
  <si>
    <t>Oli de sèsam 0.250 l / Aceite de sésamo 0.250 l</t>
  </si>
  <si>
    <t>Oli de sèsam 0.500 l / Aceite de sésamo 0.500 l</t>
  </si>
  <si>
    <t>Oli d'oliva 0.5 litres / Aceite de oliva 0.5 litros</t>
  </si>
  <si>
    <t>Can Cuai</t>
  </si>
  <si>
    <t>Oli d'oliva 0.75 litres / Aceite de oliva 0.75 litros</t>
  </si>
  <si>
    <t>Oli Flix</t>
  </si>
  <si>
    <t>Oli d'oliva 2 litres / Aceite de oliva 2 litros</t>
  </si>
  <si>
    <t>garrafa</t>
  </si>
  <si>
    <t>Oli d'oliva 2 litres llauna / Aceite de oliva 2 litros lata</t>
  </si>
  <si>
    <t>Son Fortesa</t>
  </si>
  <si>
    <t>Oli d'oliva 3 litres / Aceite de oliva 3 litres</t>
  </si>
  <si>
    <t>Oli d'oliva 5 litres / Aceite de oliva 5 litres</t>
  </si>
  <si>
    <t>Oli d'oliva Arbequina 5l / Aceite de oliva arbequina 5l</t>
  </si>
  <si>
    <t>Olives negres senses os / Aceitunas negras sin hueso</t>
  </si>
  <si>
    <t>Olives senceres 0.300 / Aceitunas enteras 0.300</t>
  </si>
  <si>
    <t>Olives senceres 2.3kg / Aceitunas enteras 2.3kg</t>
  </si>
  <si>
    <t>Olives trencades 2.3kg / Aceitunas "trencades" 2.3kg</t>
  </si>
  <si>
    <t>Ones amb carabassa i ou / Olas con calabaza y huevo</t>
  </si>
  <si>
    <t>Orenga seca en fulla / Orégano seco en hoja</t>
  </si>
  <si>
    <t>Ous en plat (30 ut.) Mallorca / Huevos en plato (30 ud.) Mallorca</t>
  </si>
  <si>
    <t>Bio Can Goi</t>
  </si>
  <si>
    <t>Ous mitja dotzena Mallorca / Huevos media docena Mallorca</t>
  </si>
  <si>
    <t>Pa blat sarraí motle / Pan trigo sarraceno molde</t>
  </si>
  <si>
    <t>Ziva to go</t>
  </si>
  <si>
    <t>Pa espelta i sègol 5 llavors motle (640g) / Pan espelta y c. 5 sem.</t>
  </si>
  <si>
    <t>Pane nostro</t>
  </si>
  <si>
    <t>Pa espelta integral motle (640g) / Pan espelta int. molde (640g)</t>
  </si>
  <si>
    <t>Pa sègol integral motle (640g) / Pan centeno integral molde (640g)</t>
  </si>
  <si>
    <t>Pa xeixa integral motle (640g) / Pan xeixa integral molde (640g)</t>
  </si>
  <si>
    <t>Pansa sultana / Pasa sultana</t>
  </si>
  <si>
    <t>Uzbekistan</t>
  </si>
  <si>
    <t>Pasta tomàtiga seca Dip i fet 100g / Pasta tomate seco Dip i fet</t>
  </si>
  <si>
    <t>Pastanaga novella / Zanahoria novella</t>
  </si>
  <si>
    <t>Patata blanca</t>
  </si>
  <si>
    <t>Patata vermella / Patata roja</t>
  </si>
  <si>
    <t>Oferta</t>
  </si>
  <si>
    <t>Pebre bo molt / Pimienta negra molida</t>
  </si>
  <si>
    <t>Pebre bo negre en gra / Pimienta negra en grano</t>
  </si>
  <si>
    <t>Pebre bord mòlt / Pimentón dulce</t>
  </si>
  <si>
    <t>Pebre coent mòlt / Pimentón picante</t>
  </si>
  <si>
    <t>Pebre verd italià / Pimiento verde italiano</t>
  </si>
  <si>
    <t>Pebre vermell / Pimiento rojo</t>
  </si>
  <si>
    <t>Pera Blanquilla</t>
  </si>
  <si>
    <t>Pera Conferencia</t>
  </si>
  <si>
    <t>Petxines blanques petites / Conchas blancas pequeñas</t>
  </si>
  <si>
    <t>Pinya ut. / Piña ud.</t>
  </si>
  <si>
    <t>Costa Rica</t>
  </si>
  <si>
    <t>Pinyó / Piñón</t>
  </si>
  <si>
    <t>Plàtan / Plátano</t>
  </si>
  <si>
    <t>Illes Canàries</t>
  </si>
  <si>
    <t>Pol·len fresc 225g / Polen fresco 225g</t>
  </si>
  <si>
    <t>Poma Fuji / Manzana Fuji</t>
  </si>
  <si>
    <t>Aragó</t>
  </si>
  <si>
    <t>Poma Golden / Manzana Golden</t>
  </si>
  <si>
    <t>Poma Granny Smith / Manzana Granny Smith</t>
  </si>
  <si>
    <t>Poma Royal gala / Manzana Royal gala</t>
  </si>
  <si>
    <t>Pomelo</t>
  </si>
  <si>
    <t>Porros manat / Puerros manojo</t>
  </si>
  <si>
    <t>Pruna seca / Ciruela seca</t>
  </si>
  <si>
    <t>Psyllium husks pols / Psyllium husks polvo</t>
  </si>
  <si>
    <t>Quinoa</t>
  </si>
  <si>
    <t>Quinoa vermella / Quinoa roja</t>
  </si>
  <si>
    <t>Ravanet / Rabanito</t>
  </si>
  <si>
    <t>Rem blanc / Uva blanca</t>
  </si>
  <si>
    <t>Rem rosat / Uva rosada</t>
  </si>
  <si>
    <t>Remolatxa cuita / Remolacha cocida</t>
  </si>
  <si>
    <t>Remolatxa kg. / Remolacha kg.</t>
  </si>
  <si>
    <t>Remolatxa manat / Remolacha manojo</t>
  </si>
  <si>
    <t>Romaní man. / Romero man.</t>
  </si>
  <si>
    <t>Romaní sec en fulla / Romero seco en hoja</t>
  </si>
  <si>
    <t>Marroc</t>
  </si>
  <si>
    <t>Ruca manat / Rúcula manojo</t>
  </si>
  <si>
    <t>Sal fina</t>
  </si>
  <si>
    <t>Salinas d'Es Trenc</t>
  </si>
  <si>
    <t>Sal gruixada / Sal gruesa</t>
  </si>
  <si>
    <t>Salsa calçots 300g / Salsa calsots 300g</t>
  </si>
  <si>
    <t>Salsa de garrova 350g / Salsa de algarroba 350g</t>
  </si>
  <si>
    <t>Salsa tahina crua / Salsa tahín cruda</t>
  </si>
  <si>
    <t>Àsia-Àfrica</t>
  </si>
  <si>
    <t>Salsa tahina torrada / Salsa tahín tostada</t>
  </si>
  <si>
    <t>Sèmola de blat de moro / Sémola de maíz</t>
  </si>
  <si>
    <t>Shitake kg.</t>
  </si>
  <si>
    <t>Sidra Galipette Bio / Sidra Galipette Bio</t>
  </si>
  <si>
    <t>Sidra Galipette Brut / Sidra Galipette Brut</t>
  </si>
  <si>
    <t>Sobrassada</t>
  </si>
  <si>
    <t>Sobrassada coenta / Sobrasada picante</t>
  </si>
  <si>
    <t>Sofrit manat / Sofrito (cebolla tierna) manojo</t>
  </si>
  <si>
    <t>Soja texturitzada fina / Soja texturizada fina</t>
  </si>
  <si>
    <t>Soja texturitzada gruixada / Soja texturizada gruesa</t>
  </si>
  <si>
    <t>Soja verda Mung / Soja verde Mung</t>
  </si>
  <si>
    <t>Sucre daurada / Azúcar dorado</t>
  </si>
  <si>
    <t>Sucre de coco / Azúcar de coco</t>
  </si>
  <si>
    <t>Sucre integral / Azúcar integral</t>
  </si>
  <si>
    <t>Paquistà</t>
  </si>
  <si>
    <t>Sucre Mascavo / Azúcar Mascavo</t>
  </si>
  <si>
    <t>Colòmbia</t>
  </si>
  <si>
    <t>Tamari</t>
  </si>
  <si>
    <t>Usa</t>
  </si>
  <si>
    <t>Tamari 0.250 l / Tamari 0.250 l</t>
  </si>
  <si>
    <t>Tamari 0.500 l / Tamari 0.500 l</t>
  </si>
  <si>
    <t>Taronja suc / Naranja zumo</t>
  </si>
  <si>
    <t>Taronja taula / Naranja mesa</t>
  </si>
  <si>
    <t>Tomàtiga de pera / Tomate de pera</t>
  </si>
  <si>
    <t>Tomàtiga de ramellet / Tomate de ramillete</t>
  </si>
  <si>
    <t>Jaume Adrover</t>
  </si>
  <si>
    <t>Son Macià</t>
  </si>
  <si>
    <t>Tomàtiga d'ensalada / Tomate de ensalada</t>
  </si>
  <si>
    <t>Tomàtiga fregida 350g / Tomate frito 350g</t>
  </si>
  <si>
    <t>Tomàtiga fregida 700g / Tomate frito 700g</t>
  </si>
  <si>
    <t>Tomàtiga Rosa / Tomate Rosa</t>
  </si>
  <si>
    <t>Navarra</t>
  </si>
  <si>
    <t>Tomàtiga seca meitats / Tomate seco mitades</t>
  </si>
  <si>
    <t>Tomàtiga triturada 350g / Tomate triturado 350gr</t>
  </si>
  <si>
    <t>Tomàtiga triturada 700g / Tomate triturado 700gr</t>
  </si>
  <si>
    <t>Tomàtiga Xerry / Tomate Xerry</t>
  </si>
  <si>
    <t>Torró d'Alacant d'ametla / Turrón de Alicante de almendra</t>
  </si>
  <si>
    <t>Xocolates Solé</t>
  </si>
  <si>
    <t>Torró de garrova 200g / Turrón de algarroba 200g</t>
  </si>
  <si>
    <t>Torró de xocolata i ametles / Turrón de chocolate y almendras</t>
  </si>
  <si>
    <t>Torró de xocolata i avellanes / Turrón de chocolate y avellanas</t>
  </si>
  <si>
    <t>Torró de xocolata i nabius / Turrón de chocolate y arándanos</t>
  </si>
  <si>
    <t>Torró fluix 200g / Turrón de Xixona 200g</t>
  </si>
  <si>
    <t>Vermut blanc / Vermut blanco</t>
  </si>
  <si>
    <t>Solo de vino</t>
  </si>
  <si>
    <t>DO Plà i LLevant</t>
  </si>
  <si>
    <t>Vi Butibalausí negre Can Majoral / Vino Butibalausí tinto Can Maj.</t>
  </si>
  <si>
    <t>Can Majoral</t>
  </si>
  <si>
    <t>Vi Butibalausí rosat Can Majoral / Vino Butibalausí rosado C. M.</t>
  </si>
  <si>
    <t>DO Plà i Llevant</t>
  </si>
  <si>
    <t>Vi negre Amicamat J. de Puntiró / Vino tinto Amicamat J. de Puntiró</t>
  </si>
  <si>
    <t>Vi negre Miliario / Vino negro Miliario</t>
  </si>
  <si>
    <t>Bodegas Viñas de Viñales</t>
  </si>
  <si>
    <t>Vi Novell de Puntiró / Vino Novell de Puntiró</t>
  </si>
  <si>
    <t>DO Binissalem</t>
  </si>
  <si>
    <t>Vinagre balsàmic 0.250 l / Vinagre balsámico 0.250 l</t>
  </si>
  <si>
    <t>Vinagre balsàmic 0.500 l / Vinagre balsámico 0.500 l</t>
  </si>
  <si>
    <t>Vinagre balsàmic 1 litre / Vinagre balsámico 1 litro</t>
  </si>
  <si>
    <t>Vinagre d'alcohol 12% 0.250 l / Vinagre de alcohol 12% 0.250 l</t>
  </si>
  <si>
    <t>Vinagre d'alcohol 12% 0.500 l / Vinagre de alcohol 12% 0.500 l</t>
  </si>
  <si>
    <t>Vinagre d'alcohol 12% 1 litre / Vinagre de alcohol 12% 1 litro</t>
  </si>
  <si>
    <t>Vinagre de poma 0.250 l / Vinagre de manzana 0.250 l</t>
  </si>
  <si>
    <t>Vinagre de poma 0.500 l / Vinagre de manzana 0.500 l</t>
  </si>
  <si>
    <t>Vinagre de poma 1 litre / Vinagre de manzana 1 litro</t>
  </si>
  <si>
    <t>Vinagre de vi blanc 0.250 l / Vinagre de vino blanco 0.250 l</t>
  </si>
  <si>
    <t>Vinagre de vi blanc 0.500 l / Vinagre de vino blanco 0.500 l</t>
  </si>
  <si>
    <t>Vinagre de vi blanc 1 litre / Vinagre de vino blanco 1 litro</t>
  </si>
  <si>
    <t>Xampinyons blancs / Champiñones blancos</t>
  </si>
  <si>
    <t>Xampinyons Portobello / Champiñones Portobello</t>
  </si>
  <si>
    <t>Xarop d'atzavara Raw 0.250 l / Sirope de ágave Raw 0.250 l</t>
  </si>
  <si>
    <t>Naturel</t>
  </si>
  <si>
    <t>Mèxic</t>
  </si>
  <si>
    <t>Xarop d'atzavara Raw 0.500 l / Sirope de ágave Raw 0.500 l</t>
  </si>
  <si>
    <t>Xarop d'atzavara Raw 1 litre / Sirope de ágave Raw 1 litro</t>
  </si>
  <si>
    <t>Xarop d'atzavara Salmeana 0.250 l / Sirope de ágave Salmeana 0.250</t>
  </si>
  <si>
    <t>Xarop d'atzavara Salmeana 0.500 l / Sirope de ágave Salmeana 0.500</t>
  </si>
  <si>
    <t>Xarop d'atzavara Salmeana 1 litre / Sirope de ágave Salmeana 1 l.</t>
  </si>
  <si>
    <t>Xarop de garrova 320g / Sirope de algarroba 320g</t>
  </si>
  <si>
    <t>Xirivia kg. / Chirivia</t>
  </si>
  <si>
    <t>Xocolata amb llet / Chocolate con leche</t>
  </si>
  <si>
    <t>Xocolata bastonets negra 56% / Chocolate bastoncitos negro 56%</t>
  </si>
  <si>
    <t>Xocolata cobertura 73% / Chocolate cobertura 73%</t>
  </si>
  <si>
    <t>Xocolata cobertura gotes 60% / Chocolate cobertura gotas 60%</t>
  </si>
  <si>
    <t>Xocolata cobertura gotes 73% / Chocolate cobertura gotas 73%</t>
  </si>
  <si>
    <t>Xocolata negra 56% / Chocolate negro 56%</t>
  </si>
  <si>
    <t>Xocolata negra 73% amb xili / Chocolate negro 73% con chili</t>
  </si>
  <si>
    <t>Xocolata negra 73% i ametles / Chocolate negro 73% y almendras</t>
  </si>
  <si>
    <t>Xocolata negra 86% / Chocolate negro 86%</t>
  </si>
  <si>
    <t>Xocolata trossejada negra 56% / Chocolate troceado negro 56%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</si>
</sst>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0.000"/>
    <numFmt numFmtId="166" formatCode="[$-403]dddd\,\ d&quot; / &quot;mmmm&quot; / &quot;yyyy"/>
    <numFmt numFmtId="167" formatCode="dd/mm/yy;@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  <numFmt numFmtId="172" formatCode="#,##0.00_ ;\-#,##0.00\ "/>
  </numFmts>
  <fonts count="40"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9"/>
      <color indexed="10"/>
      <name val="Arial"/>
      <family val="2"/>
    </font>
    <font>
      <b/>
      <sz val="18"/>
      <color indexed="10"/>
      <name val="Arial"/>
      <family val="2"/>
    </font>
    <font>
      <b/>
      <sz val="14"/>
      <name val="Comic Sans MS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26"/>
      <name val="Comic Sans MS"/>
      <family val="4"/>
    </font>
    <font>
      <sz val="14"/>
      <name val="Comic Sans MS"/>
      <family val="4"/>
    </font>
    <font>
      <sz val="7"/>
      <color indexed="9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44" applyNumberFormat="1" applyFont="1" applyFill="1" applyBorder="1" applyAlignment="1" applyProtection="1">
      <alignment/>
      <protection/>
    </xf>
    <xf numFmtId="0" fontId="4" fillId="0" borderId="10" xfId="44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44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44" applyNumberFormat="1" applyFill="1" applyBorder="1" applyAlignment="1" applyProtection="1">
      <alignment/>
      <protection/>
    </xf>
    <xf numFmtId="167" fontId="0" fillId="0" borderId="11" xfId="0" applyNumberFormat="1" applyFont="1" applyFill="1" applyBorder="1" applyAlignment="1">
      <alignment horizontal="left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167" fontId="0" fillId="0" borderId="0" xfId="0" applyNumberFormat="1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4" fontId="0" fillId="0" borderId="11" xfId="50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31" fillId="0" borderId="11" xfId="0" applyFont="1" applyBorder="1" applyAlignment="1">
      <alignment horizontal="center"/>
    </xf>
    <xf numFmtId="167" fontId="0" fillId="23" borderId="11" xfId="0" applyNumberFormat="1" applyFont="1" applyFill="1" applyBorder="1" applyAlignment="1" applyProtection="1">
      <alignment horizontal="left"/>
      <protection locked="0"/>
    </xf>
    <xf numFmtId="165" fontId="0" fillId="24" borderId="11" xfId="0" applyNumberFormat="1" applyFont="1" applyFill="1" applyBorder="1" applyAlignment="1" applyProtection="1">
      <alignment horizontal="right"/>
      <protection locked="0"/>
    </xf>
    <xf numFmtId="164" fontId="4" fillId="25" borderId="16" xfId="0" applyNumberFormat="1" applyFont="1" applyFill="1" applyBorder="1" applyAlignment="1">
      <alignment/>
    </xf>
    <xf numFmtId="164" fontId="4" fillId="25" borderId="17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33" fillId="0" borderId="0" xfId="0" applyFont="1" applyAlignment="1">
      <alignment/>
    </xf>
    <xf numFmtId="172" fontId="5" fillId="0" borderId="0" xfId="0" applyNumberFormat="1" applyFont="1" applyBorder="1" applyAlignment="1" applyProtection="1">
      <alignment/>
      <protection/>
    </xf>
    <xf numFmtId="0" fontId="4" fillId="0" borderId="18" xfId="0" applyFont="1" applyBorder="1" applyAlignment="1">
      <alignment/>
    </xf>
    <xf numFmtId="164" fontId="4" fillId="25" borderId="11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26" borderId="11" xfId="0" applyFont="1" applyFill="1" applyBorder="1" applyAlignment="1" applyProtection="1">
      <alignment horizontal="left"/>
      <protection locked="0"/>
    </xf>
    <xf numFmtId="1" fontId="0" fillId="0" borderId="11" xfId="0" applyNumberFormat="1" applyFont="1" applyBorder="1" applyAlignment="1">
      <alignment horizontal="center"/>
    </xf>
    <xf numFmtId="0" fontId="36" fillId="0" borderId="0" xfId="0" applyFont="1" applyAlignment="1" applyProtection="1">
      <alignment horizontal="left"/>
      <protection locked="0"/>
    </xf>
    <xf numFmtId="0" fontId="36" fillId="0" borderId="19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164" fontId="4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left"/>
    </xf>
    <xf numFmtId="165" fontId="33" fillId="23" borderId="11" xfId="0" applyNumberFormat="1" applyFont="1" applyFill="1" applyBorder="1" applyAlignment="1" applyProtection="1">
      <alignment horizontal="right"/>
      <protection locked="0"/>
    </xf>
    <xf numFmtId="0" fontId="33" fillId="0" borderId="11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right"/>
    </xf>
    <xf numFmtId="164" fontId="33" fillId="0" borderId="11" xfId="50" applyFont="1" applyFill="1" applyBorder="1" applyAlignment="1" applyProtection="1">
      <alignment/>
      <protection/>
    </xf>
    <xf numFmtId="1" fontId="33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9" fillId="0" borderId="0" xfId="0" applyFont="1" applyAlignment="1">
      <alignment/>
    </xf>
    <xf numFmtId="0" fontId="33" fillId="0" borderId="21" xfId="0" applyFont="1" applyBorder="1" applyAlignment="1" applyProtection="1">
      <alignment/>
      <protection locked="0"/>
    </xf>
    <xf numFmtId="0" fontId="33" fillId="0" borderId="22" xfId="0" applyFont="1" applyBorder="1" applyAlignment="1" applyProtection="1">
      <alignment/>
      <protection locked="0"/>
    </xf>
    <xf numFmtId="0" fontId="33" fillId="0" borderId="23" xfId="0" applyFont="1" applyBorder="1" applyAlignment="1" applyProtection="1">
      <alignment/>
      <protection locked="0"/>
    </xf>
    <xf numFmtId="0" fontId="37" fillId="0" borderId="21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2181225</xdr:colOff>
      <xdr:row>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61925"/>
          <a:ext cx="21812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debio.bio" TargetMode="External" /><Relationship Id="rId2" Type="http://schemas.openxmlformats.org/officeDocument/2006/relationships/hyperlink" Target="mailto:comandes@vadebio.bi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5"/>
  <sheetViews>
    <sheetView tabSelected="1" zoomScale="85" zoomScaleNormal="85" zoomScalePageLayoutView="0" workbookViewId="0" topLeftCell="A1">
      <selection activeCell="D12" sqref="D12"/>
    </sheetView>
  </sheetViews>
  <sheetFormatPr defaultColWidth="9.140625" defaultRowHeight="12.75"/>
  <cols>
    <col min="1" max="1" width="9.57421875" style="0" customWidth="1"/>
    <col min="2" max="2" width="13.421875" style="0" customWidth="1"/>
    <col min="3" max="3" width="54.421875" style="0" customWidth="1"/>
    <col min="4" max="4" width="21.8515625" style="0" bestFit="1" customWidth="1"/>
    <col min="5" max="5" width="10.7109375" style="0" hidden="1" customWidth="1"/>
    <col min="6" max="6" width="10.57421875" style="0" bestFit="1" customWidth="1"/>
    <col min="7" max="7" width="10.8515625" style="0" customWidth="1"/>
    <col min="8" max="8" width="12.00390625" style="0" customWidth="1"/>
    <col min="9" max="10" width="13.421875" style="0" customWidth="1"/>
    <col min="11" max="11" width="48.7109375" style="0" customWidth="1"/>
    <col min="12" max="12" width="7.421875" style="0" hidden="1" customWidth="1"/>
    <col min="13" max="26" width="11.421875" style="0" customWidth="1"/>
    <col min="27" max="27" width="33.28125" style="0" hidden="1" customWidth="1"/>
    <col min="28" max="16384" width="11.421875" style="0" customWidth="1"/>
  </cols>
  <sheetData>
    <row r="1" spans="2:27" ht="12.75">
      <c r="B1" s="1"/>
      <c r="C1" s="1"/>
      <c r="D1" s="2"/>
      <c r="E1" s="2"/>
      <c r="F1" s="2"/>
      <c r="G1" s="2"/>
      <c r="AA1" s="1"/>
    </row>
    <row r="2" spans="2:27" ht="52.5" customHeight="1">
      <c r="B2" s="1"/>
      <c r="C2" s="53"/>
      <c r="D2" s="2"/>
      <c r="E2" s="2"/>
      <c r="F2" s="2"/>
      <c r="G2" s="2"/>
      <c r="AA2" s="1"/>
    </row>
    <row r="3" spans="2:27" ht="12.75">
      <c r="B3" s="1"/>
      <c r="C3" s="1"/>
      <c r="D3" s="2"/>
      <c r="E3" s="2"/>
      <c r="F3" s="2"/>
      <c r="G3" s="2"/>
      <c r="AA3" s="1"/>
    </row>
    <row r="4" spans="2:27" ht="21">
      <c r="B4" s="1"/>
      <c r="C4" s="54"/>
      <c r="D4" s="2"/>
      <c r="E4" s="2"/>
      <c r="F4" s="2"/>
      <c r="G4" s="2"/>
      <c r="AA4" s="1"/>
    </row>
    <row r="5" spans="2:27" ht="12.75">
      <c r="B5" s="1"/>
      <c r="C5" s="1"/>
      <c r="D5" s="2"/>
      <c r="E5" s="2"/>
      <c r="F5" s="2"/>
      <c r="G5" s="2"/>
      <c r="AA5" s="1"/>
    </row>
    <row r="6" spans="2:27" ht="12.75">
      <c r="B6" s="1"/>
      <c r="C6" s="1"/>
      <c r="D6" s="2"/>
      <c r="E6" s="2"/>
      <c r="F6" s="2"/>
      <c r="G6" s="2"/>
      <c r="AA6" s="1"/>
    </row>
    <row r="7" spans="2:27" ht="12.75">
      <c r="B7" s="1"/>
      <c r="C7" s="1"/>
      <c r="D7" s="2"/>
      <c r="E7" s="2"/>
      <c r="F7" s="59"/>
      <c r="G7" s="2"/>
      <c r="AA7" s="1"/>
    </row>
    <row r="8" spans="2:27" ht="12.75">
      <c r="B8" t="s">
        <v>16</v>
      </c>
      <c r="C8" t="s">
        <v>30</v>
      </c>
      <c r="D8" s="4"/>
      <c r="E8" s="4"/>
      <c r="F8" s="60"/>
      <c r="G8" s="4"/>
      <c r="AA8" s="3"/>
    </row>
    <row r="9" spans="2:27" ht="12.75">
      <c r="B9" t="s">
        <v>14</v>
      </c>
      <c r="C9" s="30" t="s">
        <v>25</v>
      </c>
      <c r="D9" s="4"/>
      <c r="E9" s="4"/>
      <c r="F9" s="60"/>
      <c r="G9" s="4"/>
      <c r="AA9" s="6"/>
    </row>
    <row r="10" spans="2:27" ht="12.75">
      <c r="B10" t="s">
        <v>15</v>
      </c>
      <c r="C10" s="30" t="s">
        <v>26</v>
      </c>
      <c r="D10" s="4"/>
      <c r="E10" s="4"/>
      <c r="F10" s="60"/>
      <c r="G10" s="4"/>
      <c r="AA10" s="30"/>
    </row>
    <row r="11" spans="2:27" ht="12.75" customHeight="1">
      <c r="B11" s="5"/>
      <c r="C11" s="6"/>
      <c r="D11" s="4"/>
      <c r="E11" s="4"/>
      <c r="F11" s="60"/>
      <c r="G11" s="4"/>
      <c r="AA11" s="6"/>
    </row>
    <row r="12" spans="2:27" ht="12.75" customHeight="1">
      <c r="B12" s="5"/>
      <c r="C12" s="7" t="s">
        <v>7</v>
      </c>
      <c r="D12" s="55"/>
      <c r="E12" s="58"/>
      <c r="F12" s="63"/>
      <c r="G12" s="4"/>
      <c r="AA12" s="7"/>
    </row>
    <row r="13" spans="2:27" ht="12.75" customHeight="1">
      <c r="B13" s="5"/>
      <c r="C13" s="6"/>
      <c r="D13" s="4"/>
      <c r="E13" s="61"/>
      <c r="F13" s="61"/>
      <c r="G13" s="4"/>
      <c r="AA13" s="6"/>
    </row>
    <row r="14" spans="2:27" ht="12.75" customHeight="1">
      <c r="B14" s="5"/>
      <c r="C14" s="35" t="s">
        <v>8</v>
      </c>
      <c r="D14" s="44" t="s">
        <v>39</v>
      </c>
      <c r="E14" s="57"/>
      <c r="F14" s="57"/>
      <c r="G14" s="4"/>
      <c r="AA14" s="35"/>
    </row>
    <row r="15" spans="2:27" ht="12.75" customHeight="1">
      <c r="B15" s="5"/>
      <c r="C15" s="33"/>
      <c r="D15" s="34"/>
      <c r="E15" s="34"/>
      <c r="F15" s="60"/>
      <c r="G15" s="4"/>
      <c r="AA15" s="33"/>
    </row>
    <row r="16" spans="2:27" ht="12.75" customHeight="1">
      <c r="B16" s="5"/>
      <c r="C16" s="35" t="s">
        <v>20</v>
      </c>
      <c r="D16" s="31" t="s">
        <v>40</v>
      </c>
      <c r="E16" s="34"/>
      <c r="F16" s="60"/>
      <c r="G16" s="4"/>
      <c r="AA16" s="35"/>
    </row>
    <row r="17" spans="2:27" ht="12.75" customHeight="1">
      <c r="B17" s="5"/>
      <c r="C17" s="6"/>
      <c r="D17" s="4"/>
      <c r="E17" s="4"/>
      <c r="F17" s="60"/>
      <c r="G17" s="4"/>
      <c r="AA17" s="6"/>
    </row>
    <row r="18" spans="2:27" ht="23.25">
      <c r="B18" s="8"/>
      <c r="C18" s="17" t="s">
        <v>12</v>
      </c>
      <c r="D18" s="9"/>
      <c r="E18" s="9"/>
      <c r="F18" s="9"/>
      <c r="G18" s="9"/>
      <c r="H18" s="8"/>
      <c r="K18" s="5"/>
      <c r="L18" s="5"/>
      <c r="M18" s="5"/>
      <c r="N18" s="5"/>
      <c r="AA18" s="17"/>
    </row>
    <row r="19" spans="2:27" ht="12.75">
      <c r="B19" s="8"/>
      <c r="C19" s="11"/>
      <c r="D19" s="12"/>
      <c r="E19" s="12"/>
      <c r="F19" s="10"/>
      <c r="G19" s="10"/>
      <c r="H19" s="8"/>
      <c r="K19" s="5"/>
      <c r="L19" s="5"/>
      <c r="M19" s="5"/>
      <c r="N19" s="5"/>
      <c r="AA19" s="11"/>
    </row>
    <row r="20" spans="1:27" ht="23.25" customHeight="1">
      <c r="A20" s="62" t="s">
        <v>9</v>
      </c>
      <c r="B20" s="62" t="s">
        <v>1</v>
      </c>
      <c r="C20" s="62" t="s">
        <v>0</v>
      </c>
      <c r="D20" s="62" t="s">
        <v>31</v>
      </c>
      <c r="E20" s="62" t="s">
        <v>32</v>
      </c>
      <c r="F20" s="62" t="s">
        <v>10</v>
      </c>
      <c r="G20" s="62" t="s">
        <v>27</v>
      </c>
      <c r="H20" s="62" t="s">
        <v>2</v>
      </c>
      <c r="I20" s="85" t="s">
        <v>19</v>
      </c>
      <c r="J20" s="86"/>
      <c r="K20" s="87"/>
      <c r="L20" s="43" t="s">
        <v>24</v>
      </c>
      <c r="M20" s="5"/>
      <c r="N20" s="5"/>
      <c r="AA20" s="19" t="s">
        <v>21</v>
      </c>
    </row>
    <row r="21" spans="1:27" ht="12.75">
      <c r="A21" s="24">
        <v>1012</v>
      </c>
      <c r="B21" s="45"/>
      <c r="C21" s="36" t="s">
        <v>107</v>
      </c>
      <c r="D21" s="37" t="s">
        <v>109</v>
      </c>
      <c r="E21" s="37"/>
      <c r="F21" s="38" t="s">
        <v>110</v>
      </c>
      <c r="G21" s="20">
        <v>1.4128400087356567</v>
      </c>
      <c r="H21" s="39">
        <f aca="true" t="shared" si="0" ref="H21:H53">B21*G21</f>
        <v>0</v>
      </c>
      <c r="I21" s="88"/>
      <c r="J21" s="89"/>
      <c r="K21" s="90"/>
      <c r="L21" s="56">
        <v>4</v>
      </c>
      <c r="M21" s="3"/>
      <c r="N21" s="3"/>
      <c r="AA21" s="36" t="s">
        <v>108</v>
      </c>
    </row>
    <row r="22" spans="1:27" s="79" customFormat="1" ht="12.75">
      <c r="A22" s="71">
        <v>1017</v>
      </c>
      <c r="B22" s="72"/>
      <c r="C22" s="73" t="s">
        <v>142</v>
      </c>
      <c r="D22" s="74" t="s">
        <v>106</v>
      </c>
      <c r="E22" s="74"/>
      <c r="F22" s="75" t="s">
        <v>48</v>
      </c>
      <c r="G22" s="76">
        <v>1.6359199285507202</v>
      </c>
      <c r="H22" s="77">
        <f t="shared" si="0"/>
        <v>0</v>
      </c>
      <c r="I22" s="82"/>
      <c r="J22" s="83"/>
      <c r="K22" s="84"/>
      <c r="L22" s="78">
        <v>4</v>
      </c>
      <c r="AA22" s="80" t="s">
        <v>105</v>
      </c>
    </row>
    <row r="23" spans="1:27" s="79" customFormat="1" ht="12.75">
      <c r="A23" s="71">
        <v>1018</v>
      </c>
      <c r="B23" s="72"/>
      <c r="C23" s="73" t="s">
        <v>143</v>
      </c>
      <c r="D23" s="74" t="s">
        <v>145</v>
      </c>
      <c r="E23" s="74"/>
      <c r="F23" s="75" t="s">
        <v>48</v>
      </c>
      <c r="G23" s="76">
        <v>3.273327112197876</v>
      </c>
      <c r="H23" s="77">
        <f t="shared" si="0"/>
        <v>0</v>
      </c>
      <c r="I23" s="82" t="s">
        <v>146</v>
      </c>
      <c r="J23" s="83"/>
      <c r="K23" s="84"/>
      <c r="L23" s="78">
        <v>4</v>
      </c>
      <c r="AA23" s="80" t="s">
        <v>144</v>
      </c>
    </row>
    <row r="24" spans="1:27" s="79" customFormat="1" ht="12.75">
      <c r="A24" s="71">
        <v>1019</v>
      </c>
      <c r="B24" s="72"/>
      <c r="C24" s="73" t="s">
        <v>147</v>
      </c>
      <c r="D24" s="74" t="s">
        <v>145</v>
      </c>
      <c r="E24" s="74"/>
      <c r="F24" s="75" t="s">
        <v>48</v>
      </c>
      <c r="G24" s="76">
        <v>3.273327112197876</v>
      </c>
      <c r="H24" s="77">
        <f t="shared" si="0"/>
        <v>0</v>
      </c>
      <c r="I24" s="82"/>
      <c r="J24" s="83"/>
      <c r="K24" s="84"/>
      <c r="L24" s="78">
        <v>4</v>
      </c>
      <c r="AA24" s="80" t="s">
        <v>144</v>
      </c>
    </row>
    <row r="25" spans="1:27" s="79" customFormat="1" ht="12.75">
      <c r="A25" s="71">
        <v>1129</v>
      </c>
      <c r="B25" s="72"/>
      <c r="C25" s="73" t="s">
        <v>172</v>
      </c>
      <c r="D25" s="74" t="s">
        <v>145</v>
      </c>
      <c r="E25" s="74"/>
      <c r="F25" s="75" t="s">
        <v>48</v>
      </c>
      <c r="G25" s="76">
        <v>4.339649677276611</v>
      </c>
      <c r="H25" s="77">
        <f t="shared" si="0"/>
        <v>0</v>
      </c>
      <c r="I25" s="82"/>
      <c r="J25" s="83"/>
      <c r="K25" s="84"/>
      <c r="L25" s="78">
        <v>4</v>
      </c>
      <c r="AA25" s="80" t="s">
        <v>144</v>
      </c>
    </row>
    <row r="26" spans="1:27" s="79" customFormat="1" ht="12.75">
      <c r="A26" s="71">
        <v>1033</v>
      </c>
      <c r="B26" s="72"/>
      <c r="C26" s="73" t="s">
        <v>173</v>
      </c>
      <c r="D26" s="74" t="s">
        <v>145</v>
      </c>
      <c r="E26" s="74"/>
      <c r="F26" s="75" t="s">
        <v>48</v>
      </c>
      <c r="G26" s="76">
        <v>4.339649677276611</v>
      </c>
      <c r="H26" s="77">
        <f t="shared" si="0"/>
        <v>0</v>
      </c>
      <c r="I26" s="82"/>
      <c r="J26" s="83"/>
      <c r="K26" s="84"/>
      <c r="L26" s="78">
        <v>4</v>
      </c>
      <c r="AA26" s="80" t="s">
        <v>144</v>
      </c>
    </row>
    <row r="27" spans="1:27" s="79" customFormat="1" ht="12.75">
      <c r="A27" s="71">
        <v>1029</v>
      </c>
      <c r="B27" s="72"/>
      <c r="C27" s="73" t="s">
        <v>174</v>
      </c>
      <c r="D27" s="74" t="s">
        <v>145</v>
      </c>
      <c r="E27" s="74"/>
      <c r="F27" s="75" t="s">
        <v>48</v>
      </c>
      <c r="G27" s="76">
        <v>2.355724811553955</v>
      </c>
      <c r="H27" s="77">
        <f t="shared" si="0"/>
        <v>0</v>
      </c>
      <c r="I27" s="82"/>
      <c r="J27" s="83"/>
      <c r="K27" s="84"/>
      <c r="L27" s="78">
        <v>4</v>
      </c>
      <c r="AA27" s="80" t="s">
        <v>144</v>
      </c>
    </row>
    <row r="28" spans="1:27" s="79" customFormat="1" ht="12.75">
      <c r="A28" s="71">
        <v>1183</v>
      </c>
      <c r="B28" s="72"/>
      <c r="C28" s="73" t="s">
        <v>175</v>
      </c>
      <c r="D28" s="74" t="s">
        <v>106</v>
      </c>
      <c r="E28" s="74"/>
      <c r="F28" s="75" t="s">
        <v>48</v>
      </c>
      <c r="G28" s="76">
        <v>3.7179999351501465</v>
      </c>
      <c r="H28" s="77">
        <f t="shared" si="0"/>
        <v>0</v>
      </c>
      <c r="I28" s="82"/>
      <c r="J28" s="83"/>
      <c r="K28" s="84"/>
      <c r="L28" s="78">
        <v>4</v>
      </c>
      <c r="AA28" s="80" t="s">
        <v>176</v>
      </c>
    </row>
    <row r="29" spans="1:27" s="79" customFormat="1" ht="12.75">
      <c r="A29" s="71">
        <v>1030</v>
      </c>
      <c r="B29" s="72"/>
      <c r="C29" s="73" t="s">
        <v>177</v>
      </c>
      <c r="D29" s="74" t="s">
        <v>109</v>
      </c>
      <c r="E29" s="74"/>
      <c r="F29" s="75" t="s">
        <v>44</v>
      </c>
      <c r="G29" s="76">
        <v>1.4871999025344849</v>
      </c>
      <c r="H29" s="77">
        <f t="shared" si="0"/>
        <v>0</v>
      </c>
      <c r="I29" s="82"/>
      <c r="J29" s="83"/>
      <c r="K29" s="84"/>
      <c r="L29" s="78">
        <v>4</v>
      </c>
      <c r="AA29" s="80" t="s">
        <v>108</v>
      </c>
    </row>
    <row r="30" spans="1:27" s="79" customFormat="1" ht="12.75">
      <c r="A30" s="71">
        <v>1134</v>
      </c>
      <c r="B30" s="72"/>
      <c r="C30" s="73" t="s">
        <v>178</v>
      </c>
      <c r="D30" s="74" t="s">
        <v>145</v>
      </c>
      <c r="E30" s="74"/>
      <c r="F30" s="75" t="s">
        <v>48</v>
      </c>
      <c r="G30" s="76">
        <v>2.4791624546051025</v>
      </c>
      <c r="H30" s="77">
        <f t="shared" si="0"/>
        <v>0</v>
      </c>
      <c r="I30" s="82"/>
      <c r="J30" s="83"/>
      <c r="K30" s="84"/>
      <c r="L30" s="78">
        <v>4</v>
      </c>
      <c r="AA30" s="80" t="s">
        <v>144</v>
      </c>
    </row>
    <row r="31" spans="1:27" s="79" customFormat="1" ht="12.75">
      <c r="A31" s="71">
        <v>1028</v>
      </c>
      <c r="B31" s="72"/>
      <c r="C31" s="73" t="s">
        <v>179</v>
      </c>
      <c r="D31" s="74" t="s">
        <v>181</v>
      </c>
      <c r="E31" s="74"/>
      <c r="F31" s="75" t="s">
        <v>44</v>
      </c>
      <c r="G31" s="76">
        <v>1.7846399545669556</v>
      </c>
      <c r="H31" s="77">
        <f t="shared" si="0"/>
        <v>0</v>
      </c>
      <c r="I31" s="82"/>
      <c r="J31" s="83"/>
      <c r="K31" s="84"/>
      <c r="L31" s="78">
        <v>4</v>
      </c>
      <c r="AA31" s="80" t="s">
        <v>180</v>
      </c>
    </row>
    <row r="32" spans="1:27" s="79" customFormat="1" ht="12.75">
      <c r="A32" s="71">
        <v>1025</v>
      </c>
      <c r="B32" s="72"/>
      <c r="C32" s="73" t="s">
        <v>191</v>
      </c>
      <c r="D32" s="74" t="s">
        <v>145</v>
      </c>
      <c r="E32" s="74"/>
      <c r="F32" s="75" t="s">
        <v>110</v>
      </c>
      <c r="G32" s="76">
        <v>1.4871999025344849</v>
      </c>
      <c r="H32" s="77">
        <f t="shared" si="0"/>
        <v>0</v>
      </c>
      <c r="I32" s="82"/>
      <c r="J32" s="83"/>
      <c r="K32" s="84"/>
      <c r="L32" s="78">
        <v>4</v>
      </c>
      <c r="AA32" s="80" t="s">
        <v>144</v>
      </c>
    </row>
    <row r="33" spans="1:27" s="79" customFormat="1" ht="12.75">
      <c r="A33" s="71">
        <v>1130</v>
      </c>
      <c r="B33" s="72"/>
      <c r="C33" s="73" t="s">
        <v>212</v>
      </c>
      <c r="D33" s="74" t="s">
        <v>109</v>
      </c>
      <c r="E33" s="74"/>
      <c r="F33" s="75" t="s">
        <v>44</v>
      </c>
      <c r="G33" s="76">
        <v>1.4871999025344849</v>
      </c>
      <c r="H33" s="77">
        <f t="shared" si="0"/>
        <v>0</v>
      </c>
      <c r="I33" s="82"/>
      <c r="J33" s="83"/>
      <c r="K33" s="84"/>
      <c r="L33" s="78">
        <v>4</v>
      </c>
      <c r="AA33" s="80" t="s">
        <v>108</v>
      </c>
    </row>
    <row r="34" spans="1:27" s="79" customFormat="1" ht="12.75">
      <c r="A34" s="71">
        <v>1037</v>
      </c>
      <c r="B34" s="72"/>
      <c r="C34" s="73" t="s">
        <v>216</v>
      </c>
      <c r="D34" s="74" t="s">
        <v>145</v>
      </c>
      <c r="E34" s="74"/>
      <c r="F34" s="75" t="s">
        <v>110</v>
      </c>
      <c r="G34" s="76">
        <v>2.2322871685028076</v>
      </c>
      <c r="H34" s="77">
        <f t="shared" si="0"/>
        <v>0</v>
      </c>
      <c r="I34" s="82"/>
      <c r="J34" s="83"/>
      <c r="K34" s="84"/>
      <c r="L34" s="78">
        <v>4</v>
      </c>
      <c r="AA34" s="80" t="s">
        <v>144</v>
      </c>
    </row>
    <row r="35" spans="1:27" s="79" customFormat="1" ht="12.75">
      <c r="A35" s="71">
        <v>1039</v>
      </c>
      <c r="B35" s="72"/>
      <c r="C35" s="73" t="s">
        <v>221</v>
      </c>
      <c r="D35" s="74" t="s">
        <v>106</v>
      </c>
      <c r="E35" s="74"/>
      <c r="F35" s="75" t="s">
        <v>110</v>
      </c>
      <c r="G35" s="76">
        <v>1.4128400087356567</v>
      </c>
      <c r="H35" s="77">
        <f t="shared" si="0"/>
        <v>0</v>
      </c>
      <c r="I35" s="82" t="s">
        <v>222</v>
      </c>
      <c r="J35" s="83"/>
      <c r="K35" s="84"/>
      <c r="L35" s="78">
        <v>4</v>
      </c>
      <c r="AA35" s="80" t="s">
        <v>176</v>
      </c>
    </row>
    <row r="36" spans="1:27" s="79" customFormat="1" ht="12.75">
      <c r="A36" s="71">
        <v>1046</v>
      </c>
      <c r="B36" s="72"/>
      <c r="C36" s="73" t="s">
        <v>275</v>
      </c>
      <c r="D36" s="74" t="s">
        <v>106</v>
      </c>
      <c r="E36" s="74"/>
      <c r="F36" s="75" t="s">
        <v>110</v>
      </c>
      <c r="G36" s="76">
        <v>1.2641199827194214</v>
      </c>
      <c r="H36" s="77">
        <f t="shared" si="0"/>
        <v>0</v>
      </c>
      <c r="I36" s="82"/>
      <c r="J36" s="83"/>
      <c r="K36" s="84"/>
      <c r="L36" s="78">
        <v>4</v>
      </c>
      <c r="AA36" s="80" t="s">
        <v>176</v>
      </c>
    </row>
    <row r="37" spans="1:27" s="79" customFormat="1" ht="12.75">
      <c r="A37" s="71">
        <v>1047</v>
      </c>
      <c r="B37" s="72"/>
      <c r="C37" s="73" t="s">
        <v>313</v>
      </c>
      <c r="D37" s="74" t="s">
        <v>181</v>
      </c>
      <c r="E37" s="74"/>
      <c r="F37" s="75" t="s">
        <v>44</v>
      </c>
      <c r="G37" s="76">
        <v>1.4871999025344849</v>
      </c>
      <c r="H37" s="77">
        <f t="shared" si="0"/>
        <v>0</v>
      </c>
      <c r="I37" s="82" t="s">
        <v>146</v>
      </c>
      <c r="J37" s="83"/>
      <c r="K37" s="84"/>
      <c r="L37" s="78">
        <v>4</v>
      </c>
      <c r="AA37" s="80" t="s">
        <v>180</v>
      </c>
    </row>
    <row r="38" spans="1:27" s="79" customFormat="1" ht="12.75">
      <c r="A38" s="71">
        <v>1048</v>
      </c>
      <c r="B38" s="72"/>
      <c r="C38" s="73" t="s">
        <v>314</v>
      </c>
      <c r="D38" s="74" t="s">
        <v>181</v>
      </c>
      <c r="E38" s="74"/>
      <c r="F38" s="75" t="s">
        <v>44</v>
      </c>
      <c r="G38" s="76">
        <v>1.4871999025344849</v>
      </c>
      <c r="H38" s="77">
        <f t="shared" si="0"/>
        <v>0</v>
      </c>
      <c r="I38" s="82"/>
      <c r="J38" s="83"/>
      <c r="K38" s="84"/>
      <c r="L38" s="78">
        <v>4</v>
      </c>
      <c r="AA38" s="80" t="s">
        <v>180</v>
      </c>
    </row>
    <row r="39" spans="1:27" s="79" customFormat="1" ht="12.75">
      <c r="A39" s="71">
        <v>1049</v>
      </c>
      <c r="B39" s="72"/>
      <c r="C39" s="73" t="s">
        <v>315</v>
      </c>
      <c r="D39" s="74" t="s">
        <v>317</v>
      </c>
      <c r="E39" s="74"/>
      <c r="F39" s="75" t="s">
        <v>44</v>
      </c>
      <c r="G39" s="76">
        <v>1.4871999025344849</v>
      </c>
      <c r="H39" s="77">
        <f t="shared" si="0"/>
        <v>0</v>
      </c>
      <c r="I39" s="82"/>
      <c r="J39" s="83"/>
      <c r="K39" s="84"/>
      <c r="L39" s="78">
        <v>4</v>
      </c>
      <c r="AA39" s="80" t="s">
        <v>316</v>
      </c>
    </row>
    <row r="40" spans="1:27" s="79" customFormat="1" ht="12.75">
      <c r="A40" s="71">
        <v>1050</v>
      </c>
      <c r="B40" s="72"/>
      <c r="C40" s="73" t="s">
        <v>318</v>
      </c>
      <c r="D40" s="74" t="s">
        <v>181</v>
      </c>
      <c r="E40" s="74"/>
      <c r="F40" s="75" t="s">
        <v>44</v>
      </c>
      <c r="G40" s="76">
        <v>1.4871999025344849</v>
      </c>
      <c r="H40" s="77">
        <f t="shared" si="0"/>
        <v>0</v>
      </c>
      <c r="I40" s="82"/>
      <c r="J40" s="83"/>
      <c r="K40" s="84"/>
      <c r="L40" s="78">
        <v>4</v>
      </c>
      <c r="AA40" s="80" t="s">
        <v>180</v>
      </c>
    </row>
    <row r="41" spans="1:27" s="79" customFormat="1" ht="12.75">
      <c r="A41" s="71">
        <v>1233</v>
      </c>
      <c r="B41" s="72"/>
      <c r="C41" s="73" t="s">
        <v>324</v>
      </c>
      <c r="D41" s="74" t="s">
        <v>317</v>
      </c>
      <c r="E41" s="74"/>
      <c r="F41" s="75" t="s">
        <v>110</v>
      </c>
      <c r="G41" s="76">
        <v>1.1897600889205933</v>
      </c>
      <c r="H41" s="77">
        <f t="shared" si="0"/>
        <v>0</v>
      </c>
      <c r="I41" s="82"/>
      <c r="J41" s="83"/>
      <c r="K41" s="84"/>
      <c r="L41" s="78">
        <v>4</v>
      </c>
      <c r="AA41" s="80" t="s">
        <v>127</v>
      </c>
    </row>
    <row r="42" spans="1:27" s="79" customFormat="1" ht="12.75">
      <c r="A42" s="71">
        <v>1055</v>
      </c>
      <c r="B42" s="72"/>
      <c r="C42" s="73" t="s">
        <v>356</v>
      </c>
      <c r="D42" s="74" t="s">
        <v>106</v>
      </c>
      <c r="E42" s="74"/>
      <c r="F42" s="75" t="s">
        <v>48</v>
      </c>
      <c r="G42" s="76">
        <v>2.3795201778411865</v>
      </c>
      <c r="H42" s="77">
        <f t="shared" si="0"/>
        <v>0</v>
      </c>
      <c r="I42" s="82"/>
      <c r="J42" s="83"/>
      <c r="K42" s="84"/>
      <c r="L42" s="78">
        <v>4</v>
      </c>
      <c r="AA42" s="80" t="s">
        <v>176</v>
      </c>
    </row>
    <row r="43" spans="1:27" s="79" customFormat="1" ht="12.75">
      <c r="A43" s="71">
        <v>1058</v>
      </c>
      <c r="B43" s="72"/>
      <c r="C43" s="73" t="s">
        <v>359</v>
      </c>
      <c r="D43" s="74" t="s">
        <v>145</v>
      </c>
      <c r="E43" s="74"/>
      <c r="F43" s="75" t="s">
        <v>110</v>
      </c>
      <c r="G43" s="76">
        <v>1.7355624437332153</v>
      </c>
      <c r="H43" s="77">
        <f t="shared" si="0"/>
        <v>0</v>
      </c>
      <c r="I43" s="82"/>
      <c r="J43" s="83"/>
      <c r="K43" s="84"/>
      <c r="L43" s="78">
        <v>4</v>
      </c>
      <c r="AA43" s="80" t="s">
        <v>144</v>
      </c>
    </row>
    <row r="44" spans="1:27" s="79" customFormat="1" ht="12.75">
      <c r="A44" s="71">
        <v>1064</v>
      </c>
      <c r="B44" s="72"/>
      <c r="C44" s="73" t="s">
        <v>409</v>
      </c>
      <c r="D44" s="74" t="s">
        <v>145</v>
      </c>
      <c r="E44" s="74"/>
      <c r="F44" s="75" t="s">
        <v>48</v>
      </c>
      <c r="G44" s="76">
        <v>2.2322871685028076</v>
      </c>
      <c r="H44" s="77">
        <f t="shared" si="0"/>
        <v>0</v>
      </c>
      <c r="I44" s="82"/>
      <c r="J44" s="83"/>
      <c r="K44" s="84"/>
      <c r="L44" s="78">
        <v>4</v>
      </c>
      <c r="AA44" s="80" t="s">
        <v>144</v>
      </c>
    </row>
    <row r="45" spans="1:27" s="79" customFormat="1" ht="12.75">
      <c r="A45" s="71">
        <v>1066</v>
      </c>
      <c r="B45" s="72"/>
      <c r="C45" s="73" t="s">
        <v>410</v>
      </c>
      <c r="D45" s="74" t="s">
        <v>145</v>
      </c>
      <c r="E45" s="74"/>
      <c r="F45" s="75" t="s">
        <v>48</v>
      </c>
      <c r="G45" s="76">
        <v>1.4871999025344849</v>
      </c>
      <c r="H45" s="77">
        <f t="shared" si="0"/>
        <v>0</v>
      </c>
      <c r="I45" s="82" t="s">
        <v>411</v>
      </c>
      <c r="J45" s="83"/>
      <c r="K45" s="84"/>
      <c r="L45" s="78">
        <v>4</v>
      </c>
      <c r="AA45" s="80" t="s">
        <v>144</v>
      </c>
    </row>
    <row r="46" spans="1:27" s="79" customFormat="1" ht="12.75">
      <c r="A46" s="71">
        <v>1110</v>
      </c>
      <c r="B46" s="72"/>
      <c r="C46" s="73" t="s">
        <v>433</v>
      </c>
      <c r="D46" s="74" t="s">
        <v>109</v>
      </c>
      <c r="E46" s="74"/>
      <c r="F46" s="75" t="s">
        <v>110</v>
      </c>
      <c r="G46" s="76">
        <v>1.4871999025344849</v>
      </c>
      <c r="H46" s="77">
        <f t="shared" si="0"/>
        <v>0</v>
      </c>
      <c r="I46" s="82"/>
      <c r="J46" s="83"/>
      <c r="K46" s="84"/>
      <c r="L46" s="78">
        <v>4</v>
      </c>
      <c r="AA46" s="80" t="s">
        <v>108</v>
      </c>
    </row>
    <row r="47" spans="1:27" s="79" customFormat="1" ht="12.75">
      <c r="A47" s="71">
        <v>1083</v>
      </c>
      <c r="B47" s="72"/>
      <c r="C47" s="73" t="s">
        <v>438</v>
      </c>
      <c r="D47" s="74" t="s">
        <v>145</v>
      </c>
      <c r="E47" s="74"/>
      <c r="F47" s="75" t="s">
        <v>110</v>
      </c>
      <c r="G47" s="76">
        <v>1.7355624437332153</v>
      </c>
      <c r="H47" s="77">
        <f t="shared" si="0"/>
        <v>0</v>
      </c>
      <c r="I47" s="82"/>
      <c r="J47" s="83"/>
      <c r="K47" s="84"/>
      <c r="L47" s="78">
        <v>4</v>
      </c>
      <c r="AA47" s="80" t="s">
        <v>144</v>
      </c>
    </row>
    <row r="48" spans="1:27" s="79" customFormat="1" ht="12.75">
      <c r="A48" s="71">
        <v>1085</v>
      </c>
      <c r="B48" s="72"/>
      <c r="C48" s="73" t="s">
        <v>442</v>
      </c>
      <c r="D48" s="74" t="s">
        <v>145</v>
      </c>
      <c r="E48" s="74"/>
      <c r="F48" s="75" t="s">
        <v>48</v>
      </c>
      <c r="G48" s="76">
        <v>2.4538798332214355</v>
      </c>
      <c r="H48" s="77">
        <f t="shared" si="0"/>
        <v>0</v>
      </c>
      <c r="I48" s="82"/>
      <c r="J48" s="83"/>
      <c r="K48" s="84"/>
      <c r="L48" s="78">
        <v>4</v>
      </c>
      <c r="AA48" s="80" t="s">
        <v>144</v>
      </c>
    </row>
    <row r="49" spans="1:27" s="79" customFormat="1" ht="12.75">
      <c r="A49" s="71">
        <v>1109</v>
      </c>
      <c r="B49" s="72"/>
      <c r="C49" s="73" t="s">
        <v>443</v>
      </c>
      <c r="D49" s="74" t="s">
        <v>145</v>
      </c>
      <c r="E49" s="74"/>
      <c r="F49" s="75" t="s">
        <v>110</v>
      </c>
      <c r="G49" s="76">
        <v>1.9839247465133667</v>
      </c>
      <c r="H49" s="77">
        <f t="shared" si="0"/>
        <v>0</v>
      </c>
      <c r="I49" s="82"/>
      <c r="J49" s="83"/>
      <c r="K49" s="84"/>
      <c r="L49" s="78">
        <v>4</v>
      </c>
      <c r="AA49" s="80" t="s">
        <v>144</v>
      </c>
    </row>
    <row r="50" spans="1:27" s="79" customFormat="1" ht="12.75">
      <c r="A50" s="71">
        <v>1086</v>
      </c>
      <c r="B50" s="72"/>
      <c r="C50" s="73" t="s">
        <v>444</v>
      </c>
      <c r="D50" s="74" t="s">
        <v>106</v>
      </c>
      <c r="E50" s="74"/>
      <c r="F50" s="75" t="s">
        <v>110</v>
      </c>
      <c r="G50" s="76">
        <v>1.1897600889205933</v>
      </c>
      <c r="H50" s="77">
        <f t="shared" si="0"/>
        <v>0</v>
      </c>
      <c r="I50" s="82"/>
      <c r="J50" s="83"/>
      <c r="K50" s="84"/>
      <c r="L50" s="78">
        <v>4</v>
      </c>
      <c r="AA50" s="80" t="s">
        <v>176</v>
      </c>
    </row>
    <row r="51" spans="1:27" s="79" customFormat="1" ht="12.75">
      <c r="A51" s="71">
        <v>1087</v>
      </c>
      <c r="B51" s="72"/>
      <c r="C51" s="73" t="s">
        <v>447</v>
      </c>
      <c r="D51" s="74" t="s">
        <v>106</v>
      </c>
      <c r="E51" s="74"/>
      <c r="F51" s="75" t="s">
        <v>110</v>
      </c>
      <c r="G51" s="76">
        <v>1.4871999025344849</v>
      </c>
      <c r="H51" s="77">
        <f t="shared" si="0"/>
        <v>0</v>
      </c>
      <c r="I51" s="82"/>
      <c r="J51" s="83"/>
      <c r="K51" s="84"/>
      <c r="L51" s="78">
        <v>4</v>
      </c>
      <c r="AA51" s="80" t="s">
        <v>176</v>
      </c>
    </row>
    <row r="52" spans="1:27" s="79" customFormat="1" ht="12.75">
      <c r="A52" s="71">
        <v>1089</v>
      </c>
      <c r="B52" s="72"/>
      <c r="C52" s="73" t="s">
        <v>462</v>
      </c>
      <c r="D52" s="74" t="s">
        <v>106</v>
      </c>
      <c r="E52" s="74"/>
      <c r="F52" s="75" t="s">
        <v>110</v>
      </c>
      <c r="G52" s="76">
        <v>1.6359199285507202</v>
      </c>
      <c r="H52" s="77">
        <f t="shared" si="0"/>
        <v>0</v>
      </c>
      <c r="I52" s="82"/>
      <c r="J52" s="83"/>
      <c r="K52" s="84"/>
      <c r="L52" s="78">
        <v>4</v>
      </c>
      <c r="AA52" s="80" t="s">
        <v>176</v>
      </c>
    </row>
    <row r="53" spans="1:27" s="79" customFormat="1" ht="12.75">
      <c r="A53" s="71">
        <v>1092</v>
      </c>
      <c r="B53" s="72"/>
      <c r="C53" s="73" t="s">
        <v>479</v>
      </c>
      <c r="D53" s="74" t="s">
        <v>481</v>
      </c>
      <c r="E53" s="74"/>
      <c r="F53" s="75" t="s">
        <v>48</v>
      </c>
      <c r="G53" s="76">
        <v>6.692399978637695</v>
      </c>
      <c r="H53" s="77">
        <f t="shared" si="0"/>
        <v>0</v>
      </c>
      <c r="I53" s="82"/>
      <c r="J53" s="83"/>
      <c r="K53" s="84"/>
      <c r="L53" s="78">
        <v>4</v>
      </c>
      <c r="AA53" s="80" t="s">
        <v>480</v>
      </c>
    </row>
    <row r="54" spans="1:27" ht="12.75">
      <c r="A54" s="25"/>
      <c r="B54" s="66"/>
      <c r="C54" s="11"/>
      <c r="D54" s="28"/>
      <c r="E54" s="28"/>
      <c r="F54" s="15"/>
      <c r="G54" s="51" t="s">
        <v>3</v>
      </c>
      <c r="H54" s="52">
        <f>SUM(H21:H53)</f>
        <v>0</v>
      </c>
      <c r="I54" s="50"/>
      <c r="J54" s="50"/>
      <c r="K54" s="8"/>
      <c r="AA54" s="11"/>
    </row>
    <row r="55" spans="1:27" ht="12.75">
      <c r="A55" s="25"/>
      <c r="B55" s="16"/>
      <c r="C55" s="11"/>
      <c r="D55" s="15"/>
      <c r="E55" s="15"/>
      <c r="F55" s="15"/>
      <c r="G55" s="26"/>
      <c r="H55" s="18"/>
      <c r="I55" s="8"/>
      <c r="K55" s="8"/>
      <c r="AA55" s="11"/>
    </row>
    <row r="56" spans="1:27" ht="12.75">
      <c r="A56" s="25"/>
      <c r="B56" s="16"/>
      <c r="C56" s="11"/>
      <c r="D56" s="15"/>
      <c r="E56" s="15"/>
      <c r="F56" s="15"/>
      <c r="G56" s="26"/>
      <c r="H56" s="18"/>
      <c r="I56" s="8"/>
      <c r="K56" s="8"/>
      <c r="AA56" s="11"/>
    </row>
    <row r="57" spans="1:27" ht="23.25">
      <c r="A57" s="62" t="s">
        <v>9</v>
      </c>
      <c r="B57" s="62" t="s">
        <v>1</v>
      </c>
      <c r="C57" s="62" t="s">
        <v>28</v>
      </c>
      <c r="D57" s="62" t="s">
        <v>31</v>
      </c>
      <c r="E57" s="62" t="s">
        <v>32</v>
      </c>
      <c r="F57" s="62" t="s">
        <v>10</v>
      </c>
      <c r="G57" s="62" t="s">
        <v>27</v>
      </c>
      <c r="H57" s="62" t="s">
        <v>2</v>
      </c>
      <c r="I57" s="85" t="s">
        <v>19</v>
      </c>
      <c r="J57" s="86"/>
      <c r="K57" s="87"/>
      <c r="L57" s="43" t="s">
        <v>24</v>
      </c>
      <c r="AA57" s="19" t="s">
        <v>21</v>
      </c>
    </row>
    <row r="58" spans="1:27" ht="12.75">
      <c r="A58" s="67">
        <v>2007</v>
      </c>
      <c r="B58" s="45"/>
      <c r="C58" s="68" t="s">
        <v>321</v>
      </c>
      <c r="D58" s="40" t="s">
        <v>106</v>
      </c>
      <c r="E58" s="40"/>
      <c r="F58" s="41" t="s">
        <v>48</v>
      </c>
      <c r="G58" s="21">
        <v>2.3795201778411865</v>
      </c>
      <c r="H58" s="39">
        <f>B58*G58</f>
        <v>0</v>
      </c>
      <c r="I58" s="88"/>
      <c r="J58" s="89"/>
      <c r="K58" s="90"/>
      <c r="L58" s="56">
        <v>4</v>
      </c>
      <c r="AA58" s="48" t="s">
        <v>176</v>
      </c>
    </row>
    <row r="59" spans="1:27" s="79" customFormat="1" ht="12.75">
      <c r="A59" s="71">
        <v>2091</v>
      </c>
      <c r="B59" s="72"/>
      <c r="C59" s="73" t="s">
        <v>346</v>
      </c>
      <c r="D59" s="74" t="s">
        <v>106</v>
      </c>
      <c r="E59" s="74"/>
      <c r="F59" s="75" t="s">
        <v>48</v>
      </c>
      <c r="G59" s="76">
        <v>1.3236079216003418</v>
      </c>
      <c r="H59" s="77">
        <f>B59*G59</f>
        <v>0</v>
      </c>
      <c r="I59" s="82"/>
      <c r="J59" s="83"/>
      <c r="K59" s="84"/>
      <c r="L59" s="78">
        <v>4</v>
      </c>
      <c r="AA59" s="80" t="s">
        <v>105</v>
      </c>
    </row>
    <row r="60" spans="1:27" ht="12.75">
      <c r="A60" s="25"/>
      <c r="B60" s="66"/>
      <c r="C60" s="11"/>
      <c r="D60" s="28"/>
      <c r="E60" s="28"/>
      <c r="F60" s="15"/>
      <c r="G60" s="42" t="s">
        <v>4</v>
      </c>
      <c r="H60" s="46">
        <f>SUM(H58:H59)</f>
        <v>0</v>
      </c>
      <c r="I60" s="50"/>
      <c r="J60" s="50"/>
      <c r="K60" s="8"/>
      <c r="AA60" s="11"/>
    </row>
    <row r="61" spans="1:27" ht="12.75">
      <c r="A61" s="25"/>
      <c r="B61" s="66"/>
      <c r="C61" s="11"/>
      <c r="D61" s="28"/>
      <c r="E61" s="28"/>
      <c r="F61" s="15"/>
      <c r="G61" s="66"/>
      <c r="H61" s="70"/>
      <c r="I61" s="50"/>
      <c r="J61" s="50"/>
      <c r="K61" s="8"/>
      <c r="AA61" s="11"/>
    </row>
    <row r="62" spans="1:27" ht="12.75">
      <c r="A62" s="25"/>
      <c r="B62" s="66"/>
      <c r="C62" s="11"/>
      <c r="D62" s="28"/>
      <c r="E62" s="28"/>
      <c r="F62" s="15"/>
      <c r="G62" s="66"/>
      <c r="H62" s="70"/>
      <c r="I62" s="50"/>
      <c r="J62" s="50"/>
      <c r="K62" s="8"/>
      <c r="AA62" s="11"/>
    </row>
    <row r="63" spans="1:27" ht="18">
      <c r="A63" s="62" t="s">
        <v>9</v>
      </c>
      <c r="B63" s="62" t="s">
        <v>1</v>
      </c>
      <c r="C63" s="62" t="s">
        <v>34</v>
      </c>
      <c r="D63" s="62" t="s">
        <v>31</v>
      </c>
      <c r="E63" s="62" t="s">
        <v>32</v>
      </c>
      <c r="F63" s="62" t="s">
        <v>10</v>
      </c>
      <c r="G63" s="62" t="s">
        <v>27</v>
      </c>
      <c r="H63" s="62" t="s">
        <v>2</v>
      </c>
      <c r="I63" s="85" t="s">
        <v>19</v>
      </c>
      <c r="J63" s="91"/>
      <c r="K63" s="92"/>
      <c r="AA63" s="11"/>
    </row>
    <row r="64" spans="1:27" ht="12.75">
      <c r="A64" s="67">
        <v>6048</v>
      </c>
      <c r="B64" s="45"/>
      <c r="C64" s="68" t="s">
        <v>262</v>
      </c>
      <c r="D64" s="40" t="s">
        <v>89</v>
      </c>
      <c r="E64" s="40"/>
      <c r="F64" s="41" t="s">
        <v>44</v>
      </c>
      <c r="G64" s="21">
        <v>1.8218200206756592</v>
      </c>
      <c r="H64" s="39">
        <f>B64*G64</f>
        <v>0</v>
      </c>
      <c r="I64" s="88"/>
      <c r="J64" s="93"/>
      <c r="K64" s="94"/>
      <c r="L64">
        <v>4</v>
      </c>
      <c r="AA64" s="11" t="s">
        <v>36</v>
      </c>
    </row>
    <row r="65" spans="1:27" s="79" customFormat="1" ht="12.75">
      <c r="A65" s="71">
        <v>6065</v>
      </c>
      <c r="B65" s="72"/>
      <c r="C65" s="73" t="s">
        <v>347</v>
      </c>
      <c r="D65" s="74" t="s">
        <v>70</v>
      </c>
      <c r="E65" s="74"/>
      <c r="F65" s="75" t="s">
        <v>44</v>
      </c>
      <c r="G65" s="76">
        <v>4.402112007141113</v>
      </c>
      <c r="H65" s="77">
        <f>B65*G65</f>
        <v>0</v>
      </c>
      <c r="I65" s="82"/>
      <c r="J65" s="83"/>
      <c r="K65" s="84"/>
      <c r="L65" s="79">
        <v>4</v>
      </c>
      <c r="AA65" s="81" t="s">
        <v>348</v>
      </c>
    </row>
    <row r="66" spans="1:27" ht="12.75">
      <c r="A66" s="25"/>
      <c r="B66" s="66"/>
      <c r="C66" s="11"/>
      <c r="D66" s="28"/>
      <c r="E66" s="28"/>
      <c r="F66" s="15"/>
      <c r="G66" s="42" t="s">
        <v>5</v>
      </c>
      <c r="H66" s="46">
        <f>SUM(H64:H65)</f>
        <v>0</v>
      </c>
      <c r="I66" s="50"/>
      <c r="J66" s="50"/>
      <c r="K66" s="8"/>
      <c r="AA66" s="11"/>
    </row>
    <row r="67" spans="1:27" ht="12.75">
      <c r="A67" s="25"/>
      <c r="B67" s="16"/>
      <c r="C67" s="11"/>
      <c r="D67" s="15"/>
      <c r="E67" s="15"/>
      <c r="F67" s="15"/>
      <c r="G67" s="26"/>
      <c r="H67" s="18"/>
      <c r="I67" s="8"/>
      <c r="K67" s="8"/>
      <c r="AA67" s="11"/>
    </row>
    <row r="68" spans="1:27" ht="12.75">
      <c r="A68" s="25"/>
      <c r="C68" s="13"/>
      <c r="D68" s="28"/>
      <c r="E68" s="28"/>
      <c r="F68" s="28"/>
      <c r="G68" s="27"/>
      <c r="K68" s="8"/>
      <c r="AA68" s="13"/>
    </row>
    <row r="69" spans="3:27" ht="24.75">
      <c r="C69" s="17" t="s">
        <v>11</v>
      </c>
      <c r="D69" s="14"/>
      <c r="E69" s="14"/>
      <c r="F69" s="14"/>
      <c r="G69" s="14"/>
      <c r="K69" s="8"/>
      <c r="AA69" s="17"/>
    </row>
    <row r="70" spans="3:27" ht="12.75" customHeight="1">
      <c r="C70" s="11"/>
      <c r="D70" s="14"/>
      <c r="E70" s="14"/>
      <c r="F70" s="14"/>
      <c r="G70" s="14"/>
      <c r="K70" s="8"/>
      <c r="AA70" s="11"/>
    </row>
    <row r="71" spans="1:27" ht="23.25">
      <c r="A71" s="62" t="s">
        <v>9</v>
      </c>
      <c r="B71" s="62" t="s">
        <v>1</v>
      </c>
      <c r="C71" s="62" t="s">
        <v>0</v>
      </c>
      <c r="D71" s="62" t="s">
        <v>31</v>
      </c>
      <c r="E71" s="62" t="s">
        <v>32</v>
      </c>
      <c r="F71" s="62" t="s">
        <v>10</v>
      </c>
      <c r="G71" s="62" t="s">
        <v>27</v>
      </c>
      <c r="H71" s="62" t="s">
        <v>2</v>
      </c>
      <c r="I71" s="85" t="s">
        <v>19</v>
      </c>
      <c r="J71" s="86"/>
      <c r="K71" s="87"/>
      <c r="L71" s="43" t="s">
        <v>24</v>
      </c>
      <c r="AA71" s="19" t="s">
        <v>21</v>
      </c>
    </row>
    <row r="72" spans="1:27" ht="12.75">
      <c r="A72" s="67">
        <v>1000</v>
      </c>
      <c r="B72" s="45"/>
      <c r="C72" s="68" t="s">
        <v>49</v>
      </c>
      <c r="D72" s="40" t="s">
        <v>50</v>
      </c>
      <c r="E72" s="40"/>
      <c r="F72" s="41" t="s">
        <v>48</v>
      </c>
      <c r="G72" s="21">
        <v>3.123120069503784</v>
      </c>
      <c r="H72" s="39">
        <f aca="true" t="shared" si="1" ref="H72:H97">B72*G72</f>
        <v>0</v>
      </c>
      <c r="I72" s="88"/>
      <c r="J72" s="89"/>
      <c r="K72" s="90"/>
      <c r="L72" s="56">
        <v>4</v>
      </c>
      <c r="AA72" s="48" t="s">
        <v>36</v>
      </c>
    </row>
    <row r="73" spans="1:27" s="79" customFormat="1" ht="12.75">
      <c r="A73" s="71">
        <v>1114</v>
      </c>
      <c r="B73" s="72"/>
      <c r="C73" s="73" t="s">
        <v>64</v>
      </c>
      <c r="D73" s="74" t="s">
        <v>50</v>
      </c>
      <c r="E73" s="74"/>
      <c r="F73" s="75" t="s">
        <v>48</v>
      </c>
      <c r="G73" s="76">
        <v>7.064199924468994</v>
      </c>
      <c r="H73" s="77">
        <f t="shared" si="1"/>
        <v>0</v>
      </c>
      <c r="I73" s="82"/>
      <c r="J73" s="83"/>
      <c r="K73" s="84"/>
      <c r="L73" s="78">
        <v>4</v>
      </c>
      <c r="AA73" s="80" t="s">
        <v>36</v>
      </c>
    </row>
    <row r="74" spans="1:27" s="79" customFormat="1" ht="12.75">
      <c r="A74" s="71">
        <v>1126</v>
      </c>
      <c r="B74" s="72"/>
      <c r="C74" s="73" t="s">
        <v>65</v>
      </c>
      <c r="D74" s="74" t="s">
        <v>50</v>
      </c>
      <c r="E74" s="74"/>
      <c r="F74" s="75" t="s">
        <v>48</v>
      </c>
      <c r="G74" s="76">
        <v>5.2052001953125</v>
      </c>
      <c r="H74" s="77">
        <f t="shared" si="1"/>
        <v>0</v>
      </c>
      <c r="I74" s="82"/>
      <c r="J74" s="83"/>
      <c r="K74" s="84"/>
      <c r="L74" s="78">
        <v>4</v>
      </c>
      <c r="AA74" s="80" t="s">
        <v>36</v>
      </c>
    </row>
    <row r="75" spans="1:27" s="79" customFormat="1" ht="12.75">
      <c r="A75" s="71">
        <v>1007</v>
      </c>
      <c r="B75" s="72"/>
      <c r="C75" s="73" t="s">
        <v>66</v>
      </c>
      <c r="D75" s="74" t="s">
        <v>50</v>
      </c>
      <c r="E75" s="74"/>
      <c r="F75" s="75" t="s">
        <v>48</v>
      </c>
      <c r="G75" s="76">
        <v>7.99370002746582</v>
      </c>
      <c r="H75" s="77">
        <f t="shared" si="1"/>
        <v>0</v>
      </c>
      <c r="I75" s="82"/>
      <c r="J75" s="83"/>
      <c r="K75" s="84"/>
      <c r="L75" s="78">
        <v>4</v>
      </c>
      <c r="AA75" s="80" t="s">
        <v>36</v>
      </c>
    </row>
    <row r="76" spans="1:27" s="79" customFormat="1" ht="12.75">
      <c r="A76" s="71">
        <v>1152</v>
      </c>
      <c r="B76" s="72"/>
      <c r="C76" s="73" t="s">
        <v>67</v>
      </c>
      <c r="D76" s="74" t="s">
        <v>50</v>
      </c>
      <c r="E76" s="74"/>
      <c r="F76" s="75" t="s">
        <v>48</v>
      </c>
      <c r="G76" s="76">
        <v>4.387239933013916</v>
      </c>
      <c r="H76" s="77">
        <f t="shared" si="1"/>
        <v>0</v>
      </c>
      <c r="I76" s="82"/>
      <c r="J76" s="83"/>
      <c r="K76" s="84"/>
      <c r="L76" s="78">
        <v>4</v>
      </c>
      <c r="AA76" s="80" t="s">
        <v>36</v>
      </c>
    </row>
    <row r="77" spans="1:27" s="79" customFormat="1" ht="12.75">
      <c r="A77" s="71">
        <v>1010</v>
      </c>
      <c r="B77" s="72"/>
      <c r="C77" s="73" t="s">
        <v>77</v>
      </c>
      <c r="D77" s="74" t="s">
        <v>78</v>
      </c>
      <c r="E77" s="74"/>
      <c r="F77" s="75" t="s">
        <v>48</v>
      </c>
      <c r="G77" s="76">
        <v>3.3461999893188477</v>
      </c>
      <c r="H77" s="77">
        <f t="shared" si="1"/>
        <v>0</v>
      </c>
      <c r="I77" s="82"/>
      <c r="J77" s="83"/>
      <c r="K77" s="84"/>
      <c r="L77" s="78">
        <v>4</v>
      </c>
      <c r="AA77" s="80" t="s">
        <v>36</v>
      </c>
    </row>
    <row r="78" spans="1:27" s="79" customFormat="1" ht="12.75">
      <c r="A78" s="71">
        <v>1150</v>
      </c>
      <c r="B78" s="72"/>
      <c r="C78" s="73" t="s">
        <v>79</v>
      </c>
      <c r="D78" s="74" t="s">
        <v>80</v>
      </c>
      <c r="E78" s="74"/>
      <c r="F78" s="75" t="s">
        <v>48</v>
      </c>
      <c r="G78" s="76">
        <v>2.3051600456237793</v>
      </c>
      <c r="H78" s="77">
        <f t="shared" si="1"/>
        <v>0</v>
      </c>
      <c r="I78" s="82"/>
      <c r="J78" s="83"/>
      <c r="K78" s="84"/>
      <c r="L78" s="78">
        <v>4</v>
      </c>
      <c r="AA78" s="80" t="s">
        <v>36</v>
      </c>
    </row>
    <row r="79" spans="1:27" s="79" customFormat="1" ht="12.75">
      <c r="A79" s="71">
        <v>1014</v>
      </c>
      <c r="B79" s="72"/>
      <c r="C79" s="73" t="s">
        <v>111</v>
      </c>
      <c r="D79" s="74" t="s">
        <v>89</v>
      </c>
      <c r="E79" s="74"/>
      <c r="F79" s="75" t="s">
        <v>48</v>
      </c>
      <c r="G79" s="76">
        <v>3.7923600673675537</v>
      </c>
      <c r="H79" s="77">
        <f t="shared" si="1"/>
        <v>0</v>
      </c>
      <c r="I79" s="82"/>
      <c r="J79" s="83"/>
      <c r="K79" s="84"/>
      <c r="L79" s="78">
        <v>4</v>
      </c>
      <c r="AA79" s="80" t="s">
        <v>36</v>
      </c>
    </row>
    <row r="80" spans="1:27" s="79" customFormat="1" ht="12.75">
      <c r="A80" s="71">
        <v>1020</v>
      </c>
      <c r="B80" s="72"/>
      <c r="C80" s="73" t="s">
        <v>148</v>
      </c>
      <c r="D80" s="74" t="s">
        <v>50</v>
      </c>
      <c r="E80" s="74"/>
      <c r="F80" s="75" t="s">
        <v>48</v>
      </c>
      <c r="G80" s="76">
        <v>4.23852014541626</v>
      </c>
      <c r="H80" s="77">
        <f t="shared" si="1"/>
        <v>0</v>
      </c>
      <c r="I80" s="82"/>
      <c r="J80" s="83"/>
      <c r="K80" s="84"/>
      <c r="L80" s="78">
        <v>4</v>
      </c>
      <c r="AA80" s="80" t="s">
        <v>36</v>
      </c>
    </row>
    <row r="81" spans="1:27" s="79" customFormat="1" ht="12.75">
      <c r="A81" s="71">
        <v>1023</v>
      </c>
      <c r="B81" s="72"/>
      <c r="C81" s="73" t="s">
        <v>149</v>
      </c>
      <c r="D81" s="74" t="s">
        <v>102</v>
      </c>
      <c r="E81" s="74"/>
      <c r="F81" s="75" t="s">
        <v>48</v>
      </c>
      <c r="G81" s="76">
        <v>2.0077199935913086</v>
      </c>
      <c r="H81" s="77">
        <f t="shared" si="1"/>
        <v>0</v>
      </c>
      <c r="I81" s="82"/>
      <c r="J81" s="83"/>
      <c r="K81" s="84"/>
      <c r="L81" s="78">
        <v>4</v>
      </c>
      <c r="AA81" s="80" t="s">
        <v>36</v>
      </c>
    </row>
    <row r="82" spans="1:27" s="79" customFormat="1" ht="12.75">
      <c r="A82" s="71">
        <v>1024</v>
      </c>
      <c r="B82" s="72"/>
      <c r="C82" s="73" t="s">
        <v>152</v>
      </c>
      <c r="D82" s="74" t="s">
        <v>78</v>
      </c>
      <c r="E82" s="74"/>
      <c r="F82" s="75" t="s">
        <v>48</v>
      </c>
      <c r="G82" s="76">
        <v>2.60260009765625</v>
      </c>
      <c r="H82" s="77">
        <f t="shared" si="1"/>
        <v>0</v>
      </c>
      <c r="I82" s="82"/>
      <c r="J82" s="83"/>
      <c r="K82" s="84"/>
      <c r="L82" s="78">
        <v>4</v>
      </c>
      <c r="AA82" s="80" t="s">
        <v>36</v>
      </c>
    </row>
    <row r="83" spans="1:27" s="79" customFormat="1" ht="12.75">
      <c r="A83" s="71">
        <v>1027</v>
      </c>
      <c r="B83" s="72"/>
      <c r="C83" s="73" t="s">
        <v>171</v>
      </c>
      <c r="D83" s="74" t="s">
        <v>50</v>
      </c>
      <c r="E83" s="74"/>
      <c r="F83" s="75" t="s">
        <v>48</v>
      </c>
      <c r="G83" s="76">
        <v>3.123120069503784</v>
      </c>
      <c r="H83" s="77">
        <f t="shared" si="1"/>
        <v>0</v>
      </c>
      <c r="I83" s="82"/>
      <c r="J83" s="83"/>
      <c r="K83" s="84"/>
      <c r="L83" s="78">
        <v>4</v>
      </c>
      <c r="AA83" s="80" t="s">
        <v>36</v>
      </c>
    </row>
    <row r="84" spans="1:27" s="79" customFormat="1" ht="12.75">
      <c r="A84" s="71">
        <v>1121</v>
      </c>
      <c r="B84" s="72"/>
      <c r="C84" s="73" t="s">
        <v>202</v>
      </c>
      <c r="D84" s="74" t="s">
        <v>203</v>
      </c>
      <c r="E84" s="74"/>
      <c r="F84" s="75" t="s">
        <v>48</v>
      </c>
      <c r="G84" s="76">
        <v>7.078499794006348</v>
      </c>
      <c r="H84" s="77">
        <f t="shared" si="1"/>
        <v>0</v>
      </c>
      <c r="I84" s="82"/>
      <c r="J84" s="83"/>
      <c r="K84" s="84"/>
      <c r="L84" s="78">
        <v>10</v>
      </c>
      <c r="AA84" s="80" t="s">
        <v>36</v>
      </c>
    </row>
    <row r="85" spans="1:27" s="79" customFormat="1" ht="12.75">
      <c r="A85" s="71">
        <v>1117</v>
      </c>
      <c r="B85" s="72"/>
      <c r="C85" s="73" t="s">
        <v>246</v>
      </c>
      <c r="D85" s="74" t="s">
        <v>80</v>
      </c>
      <c r="E85" s="74"/>
      <c r="F85" s="75" t="s">
        <v>48</v>
      </c>
      <c r="G85" s="76">
        <v>2.7513198852539062</v>
      </c>
      <c r="H85" s="77">
        <f t="shared" si="1"/>
        <v>0</v>
      </c>
      <c r="I85" s="82"/>
      <c r="J85" s="83"/>
      <c r="K85" s="84"/>
      <c r="L85" s="78">
        <v>4</v>
      </c>
      <c r="AA85" s="80" t="s">
        <v>36</v>
      </c>
    </row>
    <row r="86" spans="1:27" s="79" customFormat="1" ht="12.75">
      <c r="A86" s="71">
        <v>1044</v>
      </c>
      <c r="B86" s="72"/>
      <c r="C86" s="73" t="s">
        <v>264</v>
      </c>
      <c r="D86" s="74" t="s">
        <v>203</v>
      </c>
      <c r="E86" s="74"/>
      <c r="F86" s="75" t="s">
        <v>48</v>
      </c>
      <c r="G86" s="76">
        <v>4.40440034866333</v>
      </c>
      <c r="H86" s="77">
        <f t="shared" si="1"/>
        <v>0</v>
      </c>
      <c r="I86" s="82"/>
      <c r="J86" s="83"/>
      <c r="K86" s="84"/>
      <c r="L86" s="78">
        <v>10</v>
      </c>
      <c r="AA86" s="80" t="s">
        <v>36</v>
      </c>
    </row>
    <row r="87" spans="1:27" s="79" customFormat="1" ht="12.75">
      <c r="A87" s="71">
        <v>1128</v>
      </c>
      <c r="B87" s="72"/>
      <c r="C87" s="73" t="s">
        <v>408</v>
      </c>
      <c r="D87" s="74" t="s">
        <v>50</v>
      </c>
      <c r="E87" s="74"/>
      <c r="F87" s="75" t="s">
        <v>48</v>
      </c>
      <c r="G87" s="76">
        <v>1.8589999675750732</v>
      </c>
      <c r="H87" s="77">
        <f t="shared" si="1"/>
        <v>0</v>
      </c>
      <c r="I87" s="82"/>
      <c r="J87" s="83"/>
      <c r="K87" s="84"/>
      <c r="L87" s="78">
        <v>4</v>
      </c>
      <c r="AA87" s="80" t="s">
        <v>36</v>
      </c>
    </row>
    <row r="88" spans="1:27" s="79" customFormat="1" ht="12.75">
      <c r="A88" s="71">
        <v>1165</v>
      </c>
      <c r="B88" s="72"/>
      <c r="C88" s="73" t="s">
        <v>416</v>
      </c>
      <c r="D88" s="74" t="s">
        <v>50</v>
      </c>
      <c r="E88" s="74"/>
      <c r="F88" s="75" t="s">
        <v>48</v>
      </c>
      <c r="G88" s="76">
        <v>3.6436400413513184</v>
      </c>
      <c r="H88" s="77">
        <f t="shared" si="1"/>
        <v>0</v>
      </c>
      <c r="I88" s="82"/>
      <c r="J88" s="83"/>
      <c r="K88" s="84"/>
      <c r="L88" s="78">
        <v>4</v>
      </c>
      <c r="AA88" s="80" t="s">
        <v>36</v>
      </c>
    </row>
    <row r="89" spans="1:27" s="79" customFormat="1" ht="12.75">
      <c r="A89" s="71">
        <v>1076</v>
      </c>
      <c r="B89" s="72"/>
      <c r="C89" s="73" t="s">
        <v>417</v>
      </c>
      <c r="D89" s="74" t="s">
        <v>50</v>
      </c>
      <c r="E89" s="74"/>
      <c r="F89" s="75" t="s">
        <v>48</v>
      </c>
      <c r="G89" s="76">
        <v>3.7179999351501465</v>
      </c>
      <c r="H89" s="77">
        <f t="shared" si="1"/>
        <v>0</v>
      </c>
      <c r="I89" s="82"/>
      <c r="J89" s="83"/>
      <c r="K89" s="84"/>
      <c r="L89" s="78">
        <v>4</v>
      </c>
      <c r="AA89" s="80" t="s">
        <v>36</v>
      </c>
    </row>
    <row r="90" spans="1:27" s="79" customFormat="1" ht="12.75">
      <c r="A90" s="71">
        <v>1088</v>
      </c>
      <c r="B90" s="72"/>
      <c r="C90" s="73" t="s">
        <v>457</v>
      </c>
      <c r="D90" s="74" t="s">
        <v>102</v>
      </c>
      <c r="E90" s="74"/>
      <c r="F90" s="75" t="s">
        <v>48</v>
      </c>
      <c r="G90" s="76">
        <v>13.161720275878906</v>
      </c>
      <c r="H90" s="77">
        <f t="shared" si="1"/>
        <v>0</v>
      </c>
      <c r="I90" s="82"/>
      <c r="J90" s="83"/>
      <c r="K90" s="84"/>
      <c r="L90" s="78">
        <v>4</v>
      </c>
      <c r="AA90" s="80" t="s">
        <v>36</v>
      </c>
    </row>
    <row r="91" spans="1:27" s="79" customFormat="1" ht="12.75">
      <c r="A91" s="71">
        <v>1138</v>
      </c>
      <c r="B91" s="72"/>
      <c r="C91" s="73" t="s">
        <v>478</v>
      </c>
      <c r="D91" s="74" t="s">
        <v>50</v>
      </c>
      <c r="E91" s="74"/>
      <c r="F91" s="75" t="s">
        <v>48</v>
      </c>
      <c r="G91" s="76">
        <v>2.082080125808716</v>
      </c>
      <c r="H91" s="77">
        <f t="shared" si="1"/>
        <v>0</v>
      </c>
      <c r="I91" s="82"/>
      <c r="J91" s="83"/>
      <c r="K91" s="84"/>
      <c r="L91" s="78">
        <v>4</v>
      </c>
      <c r="AA91" s="80" t="s">
        <v>36</v>
      </c>
    </row>
    <row r="92" spans="1:27" s="79" customFormat="1" ht="12.75">
      <c r="A92" s="71">
        <v>1091</v>
      </c>
      <c r="B92" s="72"/>
      <c r="C92" s="73" t="s">
        <v>482</v>
      </c>
      <c r="D92" s="74" t="s">
        <v>50</v>
      </c>
      <c r="E92" s="74"/>
      <c r="F92" s="75" t="s">
        <v>48</v>
      </c>
      <c r="G92" s="76">
        <v>3.123120069503784</v>
      </c>
      <c r="H92" s="77">
        <f t="shared" si="1"/>
        <v>0</v>
      </c>
      <c r="I92" s="82"/>
      <c r="J92" s="83"/>
      <c r="K92" s="84"/>
      <c r="L92" s="78">
        <v>4</v>
      </c>
      <c r="AA92" s="80" t="s">
        <v>36</v>
      </c>
    </row>
    <row r="93" spans="1:27" s="79" customFormat="1" ht="12.75">
      <c r="A93" s="71">
        <v>1111</v>
      </c>
      <c r="B93" s="72"/>
      <c r="C93" s="73" t="s">
        <v>485</v>
      </c>
      <c r="D93" s="74" t="s">
        <v>486</v>
      </c>
      <c r="E93" s="74"/>
      <c r="F93" s="75" t="s">
        <v>48</v>
      </c>
      <c r="G93" s="76">
        <v>4.23852014541626</v>
      </c>
      <c r="H93" s="77">
        <f t="shared" si="1"/>
        <v>0</v>
      </c>
      <c r="I93" s="82"/>
      <c r="J93" s="83"/>
      <c r="K93" s="84"/>
      <c r="L93" s="78">
        <v>4</v>
      </c>
      <c r="AA93" s="80" t="s">
        <v>36</v>
      </c>
    </row>
    <row r="94" spans="1:27" s="79" customFormat="1" ht="12.75">
      <c r="A94" s="71">
        <v>1095</v>
      </c>
      <c r="B94" s="72"/>
      <c r="C94" s="73" t="s">
        <v>490</v>
      </c>
      <c r="D94" s="74" t="s">
        <v>50</v>
      </c>
      <c r="E94" s="74"/>
      <c r="F94" s="75" t="s">
        <v>48</v>
      </c>
      <c r="G94" s="76">
        <v>4.759040355682373</v>
      </c>
      <c r="H94" s="77">
        <f t="shared" si="1"/>
        <v>0</v>
      </c>
      <c r="I94" s="82"/>
      <c r="J94" s="83"/>
      <c r="K94" s="84"/>
      <c r="L94" s="78">
        <v>4</v>
      </c>
      <c r="AA94" s="80" t="s">
        <v>36</v>
      </c>
    </row>
    <row r="95" spans="1:27" s="79" customFormat="1" ht="12.75">
      <c r="A95" s="71">
        <v>1096</v>
      </c>
      <c r="B95" s="72"/>
      <c r="C95" s="73" t="s">
        <v>522</v>
      </c>
      <c r="D95" s="74" t="s">
        <v>102</v>
      </c>
      <c r="E95" s="74"/>
      <c r="F95" s="75" t="s">
        <v>48</v>
      </c>
      <c r="G95" s="76">
        <v>7.064199924468994</v>
      </c>
      <c r="H95" s="77">
        <f t="shared" si="1"/>
        <v>0</v>
      </c>
      <c r="I95" s="82"/>
      <c r="J95" s="83"/>
      <c r="K95" s="84"/>
      <c r="L95" s="78">
        <v>4</v>
      </c>
      <c r="AA95" s="80" t="s">
        <v>36</v>
      </c>
    </row>
    <row r="96" spans="1:27" s="79" customFormat="1" ht="12.75">
      <c r="A96" s="71">
        <v>1097</v>
      </c>
      <c r="B96" s="72"/>
      <c r="C96" s="73" t="s">
        <v>523</v>
      </c>
      <c r="D96" s="74" t="s">
        <v>102</v>
      </c>
      <c r="E96" s="74"/>
      <c r="F96" s="75" t="s">
        <v>48</v>
      </c>
      <c r="G96" s="76">
        <v>7.733439922332764</v>
      </c>
      <c r="H96" s="77">
        <f t="shared" si="1"/>
        <v>0</v>
      </c>
      <c r="I96" s="82"/>
      <c r="J96" s="83"/>
      <c r="K96" s="84"/>
      <c r="L96" s="78">
        <v>4</v>
      </c>
      <c r="AA96" s="80" t="s">
        <v>36</v>
      </c>
    </row>
    <row r="97" spans="1:27" s="79" customFormat="1" ht="12.75">
      <c r="A97" s="71">
        <v>1099</v>
      </c>
      <c r="B97" s="72"/>
      <c r="C97" s="73" t="s">
        <v>533</v>
      </c>
      <c r="D97" s="74" t="s">
        <v>78</v>
      </c>
      <c r="E97" s="74"/>
      <c r="F97" s="75" t="s">
        <v>48</v>
      </c>
      <c r="G97" s="76">
        <v>4.089799880981445</v>
      </c>
      <c r="H97" s="77">
        <f t="shared" si="1"/>
        <v>0</v>
      </c>
      <c r="I97" s="82"/>
      <c r="J97" s="83"/>
      <c r="K97" s="84"/>
      <c r="L97" s="78">
        <v>4</v>
      </c>
      <c r="AA97" s="80" t="s">
        <v>36</v>
      </c>
    </row>
    <row r="98" spans="1:27" ht="12.75">
      <c r="A98" s="25"/>
      <c r="B98" s="66"/>
      <c r="C98" s="11"/>
      <c r="D98" s="28"/>
      <c r="E98" s="28"/>
      <c r="F98" s="29"/>
      <c r="G98" s="42" t="s">
        <v>13</v>
      </c>
      <c r="H98" s="46">
        <f>SUM(H72:H97)</f>
        <v>0</v>
      </c>
      <c r="I98" s="50"/>
      <c r="J98" s="50"/>
      <c r="K98" s="8"/>
      <c r="AA98" s="11"/>
    </row>
    <row r="99" spans="1:27" ht="12.75">
      <c r="A99" s="25"/>
      <c r="B99" s="16"/>
      <c r="C99" s="11"/>
      <c r="D99" s="15"/>
      <c r="E99" s="15"/>
      <c r="F99" s="15"/>
      <c r="G99" s="26"/>
      <c r="H99" s="18"/>
      <c r="K99" s="8"/>
      <c r="AA99" s="11"/>
    </row>
    <row r="100" spans="1:27" ht="12.75">
      <c r="A100" s="25"/>
      <c r="B100" s="16"/>
      <c r="C100" s="11"/>
      <c r="D100" s="15"/>
      <c r="E100" s="15"/>
      <c r="F100" s="15"/>
      <c r="G100" s="15"/>
      <c r="H100" s="18"/>
      <c r="K100" s="8"/>
      <c r="AA100" s="11"/>
    </row>
    <row r="101" spans="1:27" ht="23.25">
      <c r="A101" s="62" t="s">
        <v>9</v>
      </c>
      <c r="B101" s="62" t="s">
        <v>1</v>
      </c>
      <c r="C101" s="62" t="s">
        <v>28</v>
      </c>
      <c r="D101" s="62" t="s">
        <v>31</v>
      </c>
      <c r="E101" s="62" t="s">
        <v>32</v>
      </c>
      <c r="F101" s="62" t="s">
        <v>10</v>
      </c>
      <c r="G101" s="62" t="s">
        <v>27</v>
      </c>
      <c r="H101" s="62" t="s">
        <v>2</v>
      </c>
      <c r="I101" s="85" t="s">
        <v>19</v>
      </c>
      <c r="J101" s="86"/>
      <c r="K101" s="87"/>
      <c r="L101" s="43" t="s">
        <v>24</v>
      </c>
      <c r="AA101" s="19" t="s">
        <v>21</v>
      </c>
    </row>
    <row r="102" spans="1:27" ht="12.75">
      <c r="A102" s="67">
        <v>2002</v>
      </c>
      <c r="B102" s="45"/>
      <c r="C102" s="68" t="s">
        <v>140</v>
      </c>
      <c r="D102" s="40" t="s">
        <v>141</v>
      </c>
      <c r="E102" s="40"/>
      <c r="F102" s="41" t="s">
        <v>48</v>
      </c>
      <c r="G102" s="21">
        <v>2.60260009765625</v>
      </c>
      <c r="H102" s="39">
        <f aca="true" t="shared" si="2" ref="H102:H122">B102*G102</f>
        <v>0</v>
      </c>
      <c r="I102" s="88"/>
      <c r="J102" s="89"/>
      <c r="K102" s="90"/>
      <c r="L102" s="56">
        <v>4</v>
      </c>
      <c r="AA102" s="48" t="s">
        <v>36</v>
      </c>
    </row>
    <row r="103" spans="1:27" s="79" customFormat="1" ht="12.75">
      <c r="A103" s="71">
        <v>2055</v>
      </c>
      <c r="B103" s="72"/>
      <c r="C103" s="73" t="s">
        <v>261</v>
      </c>
      <c r="D103" s="74" t="s">
        <v>50</v>
      </c>
      <c r="E103" s="74"/>
      <c r="F103" s="75" t="s">
        <v>44</v>
      </c>
      <c r="G103" s="76">
        <v>3.123120069503784</v>
      </c>
      <c r="H103" s="77">
        <f t="shared" si="2"/>
        <v>0</v>
      </c>
      <c r="I103" s="82"/>
      <c r="J103" s="83"/>
      <c r="K103" s="84"/>
      <c r="L103" s="78">
        <v>4</v>
      </c>
      <c r="AA103" s="80" t="s">
        <v>36</v>
      </c>
    </row>
    <row r="104" spans="1:27" s="79" customFormat="1" ht="12.75">
      <c r="A104" s="71">
        <v>2090</v>
      </c>
      <c r="B104" s="72"/>
      <c r="C104" s="73" t="s">
        <v>276</v>
      </c>
      <c r="D104" s="74" t="s">
        <v>277</v>
      </c>
      <c r="E104" s="74"/>
      <c r="F104" s="75" t="s">
        <v>48</v>
      </c>
      <c r="G104" s="76">
        <v>3.6436400413513184</v>
      </c>
      <c r="H104" s="77">
        <f t="shared" si="2"/>
        <v>0</v>
      </c>
      <c r="I104" s="82"/>
      <c r="J104" s="83"/>
      <c r="K104" s="84"/>
      <c r="L104" s="78">
        <v>4</v>
      </c>
      <c r="AA104" s="80" t="s">
        <v>36</v>
      </c>
    </row>
    <row r="105" spans="1:27" s="79" customFormat="1" ht="12.75">
      <c r="A105" s="71">
        <v>2097</v>
      </c>
      <c r="B105" s="72"/>
      <c r="C105" s="73" t="s">
        <v>278</v>
      </c>
      <c r="D105" s="74" t="s">
        <v>279</v>
      </c>
      <c r="E105" s="74"/>
      <c r="F105" s="75" t="s">
        <v>48</v>
      </c>
      <c r="G105" s="76">
        <v>9.9591703414917</v>
      </c>
      <c r="H105" s="77">
        <f t="shared" si="2"/>
        <v>0</v>
      </c>
      <c r="I105" s="82"/>
      <c r="J105" s="83"/>
      <c r="K105" s="84"/>
      <c r="L105" s="78">
        <v>4</v>
      </c>
      <c r="AA105" s="80" t="s">
        <v>36</v>
      </c>
    </row>
    <row r="106" spans="1:27" s="79" customFormat="1" ht="12.75">
      <c r="A106" s="71">
        <v>2053</v>
      </c>
      <c r="B106" s="72"/>
      <c r="C106" s="73" t="s">
        <v>320</v>
      </c>
      <c r="D106" s="74" t="s">
        <v>165</v>
      </c>
      <c r="E106" s="74"/>
      <c r="F106" s="75" t="s">
        <v>48</v>
      </c>
      <c r="G106" s="76">
        <v>6.246240139007568</v>
      </c>
      <c r="H106" s="77">
        <f t="shared" si="2"/>
        <v>0</v>
      </c>
      <c r="I106" s="82"/>
      <c r="J106" s="83"/>
      <c r="K106" s="84"/>
      <c r="L106" s="78">
        <v>4</v>
      </c>
      <c r="AA106" s="80" t="s">
        <v>36</v>
      </c>
    </row>
    <row r="107" spans="1:27" s="79" customFormat="1" ht="12.75">
      <c r="A107" s="71">
        <v>2008</v>
      </c>
      <c r="B107" s="72"/>
      <c r="C107" s="73" t="s">
        <v>329</v>
      </c>
      <c r="D107" s="74" t="s">
        <v>330</v>
      </c>
      <c r="E107" s="74"/>
      <c r="F107" s="75" t="s">
        <v>48</v>
      </c>
      <c r="G107" s="76">
        <v>3.6149098873138428</v>
      </c>
      <c r="H107" s="77">
        <f t="shared" si="2"/>
        <v>0</v>
      </c>
      <c r="I107" s="82"/>
      <c r="J107" s="83"/>
      <c r="K107" s="84"/>
      <c r="L107" s="78">
        <v>4</v>
      </c>
      <c r="AA107" s="80" t="s">
        <v>36</v>
      </c>
    </row>
    <row r="108" spans="1:27" s="79" customFormat="1" ht="12.75">
      <c r="A108" s="71">
        <v>2009</v>
      </c>
      <c r="B108" s="72"/>
      <c r="C108" s="73" t="s">
        <v>331</v>
      </c>
      <c r="D108" s="74" t="s">
        <v>50</v>
      </c>
      <c r="E108" s="74"/>
      <c r="F108" s="75" t="s">
        <v>48</v>
      </c>
      <c r="G108" s="76">
        <v>2.676959991455078</v>
      </c>
      <c r="H108" s="77">
        <f t="shared" si="2"/>
        <v>0</v>
      </c>
      <c r="I108" s="82"/>
      <c r="J108" s="83"/>
      <c r="K108" s="84"/>
      <c r="L108" s="78">
        <v>4</v>
      </c>
      <c r="AA108" s="80" t="s">
        <v>36</v>
      </c>
    </row>
    <row r="109" spans="1:27" s="79" customFormat="1" ht="12.75">
      <c r="A109" s="71">
        <v>2039</v>
      </c>
      <c r="B109" s="72"/>
      <c r="C109" s="73" t="s">
        <v>357</v>
      </c>
      <c r="D109" s="74" t="s">
        <v>50</v>
      </c>
      <c r="E109" s="74"/>
      <c r="F109" s="75" t="s">
        <v>44</v>
      </c>
      <c r="G109" s="76">
        <v>3.123120069503784</v>
      </c>
      <c r="H109" s="77">
        <f t="shared" si="2"/>
        <v>0</v>
      </c>
      <c r="I109" s="82"/>
      <c r="J109" s="83"/>
      <c r="K109" s="84"/>
      <c r="L109" s="78">
        <v>4</v>
      </c>
      <c r="AA109" s="80" t="s">
        <v>36</v>
      </c>
    </row>
    <row r="110" spans="1:27" s="79" customFormat="1" ht="12.75">
      <c r="A110" s="71">
        <v>2059</v>
      </c>
      <c r="B110" s="72"/>
      <c r="C110" s="73" t="s">
        <v>418</v>
      </c>
      <c r="D110" s="74" t="s">
        <v>89</v>
      </c>
      <c r="E110" s="74"/>
      <c r="F110" s="75" t="s">
        <v>48</v>
      </c>
      <c r="G110" s="76">
        <v>2.3051600456237793</v>
      </c>
      <c r="H110" s="77">
        <f t="shared" si="2"/>
        <v>0</v>
      </c>
      <c r="I110" s="82"/>
      <c r="J110" s="83"/>
      <c r="K110" s="84"/>
      <c r="L110" s="78">
        <v>4</v>
      </c>
      <c r="AA110" s="80" t="s">
        <v>36</v>
      </c>
    </row>
    <row r="111" spans="1:27" s="79" customFormat="1" ht="12.75">
      <c r="A111" s="71">
        <v>2017</v>
      </c>
      <c r="B111" s="72"/>
      <c r="C111" s="73" t="s">
        <v>419</v>
      </c>
      <c r="D111" s="74" t="s">
        <v>89</v>
      </c>
      <c r="E111" s="74"/>
      <c r="F111" s="75" t="s">
        <v>48</v>
      </c>
      <c r="G111" s="76">
        <v>3.7179999351501465</v>
      </c>
      <c r="H111" s="77">
        <f t="shared" si="2"/>
        <v>0</v>
      </c>
      <c r="I111" s="82"/>
      <c r="J111" s="83"/>
      <c r="K111" s="84"/>
      <c r="L111" s="78">
        <v>4</v>
      </c>
      <c r="AA111" s="80" t="s">
        <v>36</v>
      </c>
    </row>
    <row r="112" spans="1:27" s="79" customFormat="1" ht="12.75">
      <c r="A112" s="71">
        <v>2020</v>
      </c>
      <c r="B112" s="72"/>
      <c r="C112" s="73" t="s">
        <v>421</v>
      </c>
      <c r="D112" s="74" t="s">
        <v>422</v>
      </c>
      <c r="E112" s="74"/>
      <c r="F112" s="75" t="s">
        <v>48</v>
      </c>
      <c r="G112" s="76">
        <v>2.8256800174713135</v>
      </c>
      <c r="H112" s="77">
        <f t="shared" si="2"/>
        <v>0</v>
      </c>
      <c r="I112" s="82"/>
      <c r="J112" s="83"/>
      <c r="K112" s="84"/>
      <c r="L112" s="78">
        <v>4</v>
      </c>
      <c r="AA112" s="80" t="s">
        <v>36</v>
      </c>
    </row>
    <row r="113" spans="1:27" s="79" customFormat="1" ht="12.75">
      <c r="A113" s="71">
        <v>2021</v>
      </c>
      <c r="B113" s="72"/>
      <c r="C113" s="73" t="s">
        <v>424</v>
      </c>
      <c r="D113" s="74" t="s">
        <v>425</v>
      </c>
      <c r="E113" s="74"/>
      <c r="F113" s="75" t="s">
        <v>48</v>
      </c>
      <c r="G113" s="76">
        <v>2.3051600456237793</v>
      </c>
      <c r="H113" s="77">
        <f t="shared" si="2"/>
        <v>0</v>
      </c>
      <c r="I113" s="82"/>
      <c r="J113" s="83"/>
      <c r="K113" s="84"/>
      <c r="L113" s="78">
        <v>4</v>
      </c>
      <c r="AA113" s="80" t="s">
        <v>36</v>
      </c>
    </row>
    <row r="114" spans="1:27" s="79" customFormat="1" ht="12.75">
      <c r="A114" s="71">
        <v>2022</v>
      </c>
      <c r="B114" s="72"/>
      <c r="C114" s="73" t="s">
        <v>427</v>
      </c>
      <c r="D114" s="74" t="s">
        <v>428</v>
      </c>
      <c r="E114" s="74"/>
      <c r="F114" s="75" t="s">
        <v>48</v>
      </c>
      <c r="G114" s="76">
        <v>2.60260009765625</v>
      </c>
      <c r="H114" s="77">
        <f t="shared" si="2"/>
        <v>0</v>
      </c>
      <c r="I114" s="82"/>
      <c r="J114" s="83"/>
      <c r="K114" s="84"/>
      <c r="L114" s="78">
        <v>4</v>
      </c>
      <c r="AA114" s="80" t="s">
        <v>36</v>
      </c>
    </row>
    <row r="115" spans="1:27" s="79" customFormat="1" ht="12.75">
      <c r="A115" s="71">
        <v>2023</v>
      </c>
      <c r="B115" s="72"/>
      <c r="C115" s="73" t="s">
        <v>429</v>
      </c>
      <c r="D115" s="74" t="s">
        <v>428</v>
      </c>
      <c r="E115" s="74"/>
      <c r="F115" s="75" t="s">
        <v>48</v>
      </c>
      <c r="G115" s="76">
        <v>2.60260009765625</v>
      </c>
      <c r="H115" s="77">
        <f t="shared" si="2"/>
        <v>0</v>
      </c>
      <c r="I115" s="82"/>
      <c r="J115" s="83"/>
      <c r="K115" s="84"/>
      <c r="L115" s="78">
        <v>4</v>
      </c>
      <c r="AA115" s="80" t="s">
        <v>36</v>
      </c>
    </row>
    <row r="116" spans="1:27" s="79" customFormat="1" ht="12.75">
      <c r="A116" s="71">
        <v>2024</v>
      </c>
      <c r="B116" s="72"/>
      <c r="C116" s="73" t="s">
        <v>430</v>
      </c>
      <c r="D116" s="74" t="s">
        <v>89</v>
      </c>
      <c r="E116" s="74"/>
      <c r="F116" s="75" t="s">
        <v>48</v>
      </c>
      <c r="G116" s="76">
        <v>2.156440019607544</v>
      </c>
      <c r="H116" s="77">
        <f t="shared" si="2"/>
        <v>0</v>
      </c>
      <c r="I116" s="82"/>
      <c r="J116" s="83"/>
      <c r="K116" s="84"/>
      <c r="L116" s="78">
        <v>4</v>
      </c>
      <c r="AA116" s="80" t="s">
        <v>36</v>
      </c>
    </row>
    <row r="117" spans="1:27" s="79" customFormat="1" ht="12.75">
      <c r="A117" s="71">
        <v>2028</v>
      </c>
      <c r="B117" s="72"/>
      <c r="C117" s="73" t="s">
        <v>431</v>
      </c>
      <c r="D117" s="74" t="s">
        <v>428</v>
      </c>
      <c r="E117" s="74"/>
      <c r="F117" s="75" t="s">
        <v>48</v>
      </c>
      <c r="G117" s="76">
        <v>2.60260009765625</v>
      </c>
      <c r="H117" s="77">
        <f t="shared" si="2"/>
        <v>0</v>
      </c>
      <c r="I117" s="82"/>
      <c r="J117" s="83"/>
      <c r="K117" s="84"/>
      <c r="L117" s="78">
        <v>4</v>
      </c>
      <c r="AA117" s="80" t="s">
        <v>36</v>
      </c>
    </row>
    <row r="118" spans="1:27" s="79" customFormat="1" ht="12.75">
      <c r="A118" s="71">
        <v>2029</v>
      </c>
      <c r="B118" s="72"/>
      <c r="C118" s="73" t="s">
        <v>432</v>
      </c>
      <c r="D118" s="74" t="s">
        <v>330</v>
      </c>
      <c r="E118" s="74"/>
      <c r="F118" s="75" t="s">
        <v>48</v>
      </c>
      <c r="G118" s="76">
        <v>1.7846399545669556</v>
      </c>
      <c r="H118" s="77">
        <f t="shared" si="2"/>
        <v>0</v>
      </c>
      <c r="I118" s="82"/>
      <c r="J118" s="83"/>
      <c r="K118" s="84"/>
      <c r="L118" s="78">
        <v>4</v>
      </c>
      <c r="AA118" s="80" t="s">
        <v>36</v>
      </c>
    </row>
    <row r="119" spans="1:27" s="79" customFormat="1" ht="12.75">
      <c r="A119" s="71">
        <v>2032</v>
      </c>
      <c r="B119" s="72"/>
      <c r="C119" s="73" t="s">
        <v>439</v>
      </c>
      <c r="D119" s="74" t="s">
        <v>50</v>
      </c>
      <c r="E119" s="74"/>
      <c r="F119" s="75" t="s">
        <v>48</v>
      </c>
      <c r="G119" s="76">
        <v>4.23852014541626</v>
      </c>
      <c r="H119" s="77">
        <f t="shared" si="2"/>
        <v>0</v>
      </c>
      <c r="I119" s="82"/>
      <c r="J119" s="83"/>
      <c r="K119" s="84"/>
      <c r="L119" s="78">
        <v>4</v>
      </c>
      <c r="AA119" s="80" t="s">
        <v>36</v>
      </c>
    </row>
    <row r="120" spans="1:27" s="79" customFormat="1" ht="12.75">
      <c r="A120" s="71">
        <v>2137</v>
      </c>
      <c r="B120" s="72"/>
      <c r="C120" s="73" t="s">
        <v>440</v>
      </c>
      <c r="D120" s="74" t="s">
        <v>50</v>
      </c>
      <c r="E120" s="74"/>
      <c r="F120" s="75" t="s">
        <v>48</v>
      </c>
      <c r="G120" s="76">
        <v>3.941080093383789</v>
      </c>
      <c r="H120" s="77">
        <f t="shared" si="2"/>
        <v>0</v>
      </c>
      <c r="I120" s="82"/>
      <c r="J120" s="83"/>
      <c r="K120" s="84"/>
      <c r="L120" s="78">
        <v>4</v>
      </c>
      <c r="AA120" s="80" t="s">
        <v>36</v>
      </c>
    </row>
    <row r="121" spans="1:27" s="79" customFormat="1" ht="12.75">
      <c r="A121" s="71">
        <v>2035</v>
      </c>
      <c r="B121" s="72"/>
      <c r="C121" s="73" t="s">
        <v>476</v>
      </c>
      <c r="D121" s="74" t="s">
        <v>330</v>
      </c>
      <c r="E121" s="74"/>
      <c r="F121" s="75" t="s">
        <v>48</v>
      </c>
      <c r="G121" s="76">
        <v>1.561560034751892</v>
      </c>
      <c r="H121" s="77">
        <f t="shared" si="2"/>
        <v>0</v>
      </c>
      <c r="I121" s="82"/>
      <c r="J121" s="83"/>
      <c r="K121" s="84"/>
      <c r="L121" s="78">
        <v>4</v>
      </c>
      <c r="AA121" s="80" t="s">
        <v>36</v>
      </c>
    </row>
    <row r="122" spans="1:27" s="79" customFormat="1" ht="12.75">
      <c r="A122" s="71">
        <v>2036</v>
      </c>
      <c r="B122" s="72"/>
      <c r="C122" s="73" t="s">
        <v>477</v>
      </c>
      <c r="D122" s="74" t="s">
        <v>330</v>
      </c>
      <c r="E122" s="74"/>
      <c r="F122" s="75" t="s">
        <v>48</v>
      </c>
      <c r="G122" s="76">
        <v>1.8589999675750732</v>
      </c>
      <c r="H122" s="77">
        <f t="shared" si="2"/>
        <v>0</v>
      </c>
      <c r="I122" s="82"/>
      <c r="J122" s="83"/>
      <c r="K122" s="84"/>
      <c r="L122" s="78">
        <v>4</v>
      </c>
      <c r="AA122" s="80" t="s">
        <v>36</v>
      </c>
    </row>
    <row r="123" spans="1:27" ht="12.75">
      <c r="A123" s="25"/>
      <c r="B123" s="66"/>
      <c r="C123" s="11"/>
      <c r="D123" s="25"/>
      <c r="E123" s="25"/>
      <c r="F123" s="15"/>
      <c r="G123" s="42" t="s">
        <v>18</v>
      </c>
      <c r="H123" s="46">
        <f>SUM(H102:H122)</f>
        <v>0</v>
      </c>
      <c r="I123" s="50"/>
      <c r="J123" s="50"/>
      <c r="K123" s="8"/>
      <c r="AA123" s="11"/>
    </row>
    <row r="126" spans="3:27" ht="24.75">
      <c r="C126" s="17" t="s">
        <v>22</v>
      </c>
      <c r="D126" s="14"/>
      <c r="E126" s="14"/>
      <c r="F126" s="14"/>
      <c r="G126" s="14"/>
      <c r="K126" s="8"/>
      <c r="AA126" s="17"/>
    </row>
    <row r="127" spans="3:27" ht="12.75" customHeight="1">
      <c r="C127" s="11"/>
      <c r="D127" s="14"/>
      <c r="E127" s="14"/>
      <c r="F127" s="14"/>
      <c r="G127" s="14"/>
      <c r="K127" s="8"/>
      <c r="AA127" s="11"/>
    </row>
    <row r="128" spans="1:27" ht="23.25">
      <c r="A128" s="62" t="s">
        <v>9</v>
      </c>
      <c r="B128" s="62" t="s">
        <v>1</v>
      </c>
      <c r="C128" s="62" t="s">
        <v>29</v>
      </c>
      <c r="D128" s="62" t="s">
        <v>31</v>
      </c>
      <c r="E128" s="62" t="s">
        <v>32</v>
      </c>
      <c r="F128" s="62" t="s">
        <v>10</v>
      </c>
      <c r="G128" s="62" t="s">
        <v>27</v>
      </c>
      <c r="H128" s="62" t="s">
        <v>2</v>
      </c>
      <c r="I128" s="85" t="s">
        <v>19</v>
      </c>
      <c r="J128" s="86"/>
      <c r="K128" s="87"/>
      <c r="L128" s="43" t="s">
        <v>24</v>
      </c>
      <c r="AA128" s="19" t="s">
        <v>21</v>
      </c>
    </row>
    <row r="129" spans="1:27" ht="12.75">
      <c r="A129" s="67">
        <v>3081</v>
      </c>
      <c r="B129" s="45"/>
      <c r="C129" s="68" t="s">
        <v>46</v>
      </c>
      <c r="D129" s="40" t="s">
        <v>47</v>
      </c>
      <c r="E129" s="40"/>
      <c r="F129" s="41" t="s">
        <v>48</v>
      </c>
      <c r="G129" s="21">
        <v>13.831999778747559</v>
      </c>
      <c r="H129" s="39">
        <f aca="true" t="shared" si="3" ref="H129:H160">B129*G129</f>
        <v>0</v>
      </c>
      <c r="I129" s="88"/>
      <c r="J129" s="89"/>
      <c r="K129" s="90"/>
      <c r="L129" s="56">
        <v>4</v>
      </c>
      <c r="AA129" s="48" t="s">
        <v>35</v>
      </c>
    </row>
    <row r="130" spans="1:27" s="79" customFormat="1" ht="12.75">
      <c r="A130" s="71">
        <v>3130</v>
      </c>
      <c r="B130" s="72"/>
      <c r="C130" s="73" t="s">
        <v>51</v>
      </c>
      <c r="D130" s="74" t="s">
        <v>52</v>
      </c>
      <c r="E130" s="74"/>
      <c r="F130" s="75" t="s">
        <v>48</v>
      </c>
      <c r="G130" s="76">
        <v>20.48200035095215</v>
      </c>
      <c r="H130" s="77">
        <f t="shared" si="3"/>
        <v>0</v>
      </c>
      <c r="I130" s="82"/>
      <c r="J130" s="83"/>
      <c r="K130" s="84"/>
      <c r="L130" s="78">
        <v>10</v>
      </c>
      <c r="AA130" s="80" t="s">
        <v>35</v>
      </c>
    </row>
    <row r="131" spans="1:27" s="79" customFormat="1" ht="12.75">
      <c r="A131" s="71">
        <v>3006</v>
      </c>
      <c r="B131" s="72"/>
      <c r="C131" s="73" t="s">
        <v>53</v>
      </c>
      <c r="D131" s="74" t="s">
        <v>55</v>
      </c>
      <c r="E131" s="74"/>
      <c r="F131" s="75" t="s">
        <v>56</v>
      </c>
      <c r="G131" s="76">
        <v>5.2667999267578125</v>
      </c>
      <c r="H131" s="77">
        <f t="shared" si="3"/>
        <v>0</v>
      </c>
      <c r="I131" s="82"/>
      <c r="J131" s="83"/>
      <c r="K131" s="84"/>
      <c r="L131" s="78">
        <v>10</v>
      </c>
      <c r="AA131" s="80" t="s">
        <v>54</v>
      </c>
    </row>
    <row r="132" spans="1:27" s="79" customFormat="1" ht="12.75">
      <c r="A132" s="71">
        <v>3120</v>
      </c>
      <c r="B132" s="72"/>
      <c r="C132" s="73" t="s">
        <v>57</v>
      </c>
      <c r="D132" s="74" t="s">
        <v>58</v>
      </c>
      <c r="E132" s="74"/>
      <c r="F132" s="75" t="s">
        <v>48</v>
      </c>
      <c r="G132" s="76">
        <v>80.69865417480469</v>
      </c>
      <c r="H132" s="77">
        <f t="shared" si="3"/>
        <v>0</v>
      </c>
      <c r="I132" s="82"/>
      <c r="J132" s="83"/>
      <c r="K132" s="84"/>
      <c r="L132" s="78">
        <v>4</v>
      </c>
      <c r="AA132" s="80" t="s">
        <v>54</v>
      </c>
    </row>
    <row r="133" spans="1:27" s="79" customFormat="1" ht="12.75">
      <c r="A133" s="71">
        <v>3114</v>
      </c>
      <c r="B133" s="72"/>
      <c r="C133" s="73" t="s">
        <v>59</v>
      </c>
      <c r="D133" s="74" t="s">
        <v>60</v>
      </c>
      <c r="E133" s="74"/>
      <c r="F133" s="75" t="s">
        <v>48</v>
      </c>
      <c r="G133" s="76">
        <v>21.94500160217285</v>
      </c>
      <c r="H133" s="77">
        <f t="shared" si="3"/>
        <v>0</v>
      </c>
      <c r="I133" s="82"/>
      <c r="J133" s="83"/>
      <c r="K133" s="84"/>
      <c r="L133" s="78">
        <v>10</v>
      </c>
      <c r="AA133" s="80" t="s">
        <v>35</v>
      </c>
    </row>
    <row r="134" spans="1:27" s="79" customFormat="1" ht="12.75">
      <c r="A134" s="71">
        <v>3010</v>
      </c>
      <c r="B134" s="72"/>
      <c r="C134" s="73" t="s">
        <v>68</v>
      </c>
      <c r="D134" s="74" t="s">
        <v>70</v>
      </c>
      <c r="E134" s="74"/>
      <c r="F134" s="75" t="s">
        <v>48</v>
      </c>
      <c r="G134" s="76">
        <v>18.57637596130371</v>
      </c>
      <c r="H134" s="77">
        <f t="shared" si="3"/>
        <v>0</v>
      </c>
      <c r="I134" s="82"/>
      <c r="J134" s="83"/>
      <c r="K134" s="84"/>
      <c r="L134" s="78">
        <v>4</v>
      </c>
      <c r="AA134" s="80" t="s">
        <v>69</v>
      </c>
    </row>
    <row r="135" spans="1:27" s="79" customFormat="1" ht="12.75">
      <c r="A135" s="71">
        <v>3151</v>
      </c>
      <c r="B135" s="72"/>
      <c r="C135" s="73" t="s">
        <v>71</v>
      </c>
      <c r="D135" s="74" t="s">
        <v>70</v>
      </c>
      <c r="E135" s="74"/>
      <c r="F135" s="75" t="s">
        <v>48</v>
      </c>
      <c r="G135" s="76">
        <v>18.410390853881836</v>
      </c>
      <c r="H135" s="77">
        <f t="shared" si="3"/>
        <v>0</v>
      </c>
      <c r="I135" s="82"/>
      <c r="J135" s="83"/>
      <c r="K135" s="84"/>
      <c r="L135" s="78">
        <v>4</v>
      </c>
      <c r="AA135" s="80" t="s">
        <v>69</v>
      </c>
    </row>
    <row r="136" spans="1:27" s="79" customFormat="1" ht="12.75">
      <c r="A136" s="71">
        <v>3011</v>
      </c>
      <c r="B136" s="72"/>
      <c r="C136" s="73" t="s">
        <v>72</v>
      </c>
      <c r="D136" s="74" t="s">
        <v>70</v>
      </c>
      <c r="E136" s="74"/>
      <c r="F136" s="75" t="s">
        <v>48</v>
      </c>
      <c r="G136" s="76">
        <v>20.748001098632812</v>
      </c>
      <c r="H136" s="77">
        <f t="shared" si="3"/>
        <v>0</v>
      </c>
      <c r="I136" s="82"/>
      <c r="J136" s="83"/>
      <c r="K136" s="84"/>
      <c r="L136" s="78">
        <v>4</v>
      </c>
      <c r="AA136" s="80" t="s">
        <v>69</v>
      </c>
    </row>
    <row r="137" spans="1:27" s="79" customFormat="1" ht="12.75">
      <c r="A137" s="71">
        <v>3125</v>
      </c>
      <c r="B137" s="72"/>
      <c r="C137" s="73" t="s">
        <v>73</v>
      </c>
      <c r="D137" s="74" t="s">
        <v>70</v>
      </c>
      <c r="E137" s="74"/>
      <c r="F137" s="75" t="s">
        <v>48</v>
      </c>
      <c r="G137" s="76">
        <v>23.408000946044922</v>
      </c>
      <c r="H137" s="77">
        <f t="shared" si="3"/>
        <v>0</v>
      </c>
      <c r="I137" s="82"/>
      <c r="J137" s="83"/>
      <c r="K137" s="84"/>
      <c r="L137" s="78">
        <v>10</v>
      </c>
      <c r="AA137" s="80" t="s">
        <v>69</v>
      </c>
    </row>
    <row r="138" spans="1:27" s="79" customFormat="1" ht="12.75">
      <c r="A138" s="71">
        <v>3092</v>
      </c>
      <c r="B138" s="72"/>
      <c r="C138" s="73" t="s">
        <v>74</v>
      </c>
      <c r="D138" s="74" t="s">
        <v>76</v>
      </c>
      <c r="E138" s="74"/>
      <c r="F138" s="75" t="s">
        <v>48</v>
      </c>
      <c r="G138" s="76">
        <v>19.36480140686035</v>
      </c>
      <c r="H138" s="77">
        <f t="shared" si="3"/>
        <v>0</v>
      </c>
      <c r="I138" s="82"/>
      <c r="J138" s="83"/>
      <c r="K138" s="84"/>
      <c r="L138" s="78">
        <v>4</v>
      </c>
      <c r="AA138" s="80" t="s">
        <v>75</v>
      </c>
    </row>
    <row r="139" spans="1:27" s="79" customFormat="1" ht="12.75">
      <c r="A139" s="71">
        <v>3012</v>
      </c>
      <c r="B139" s="72"/>
      <c r="C139" s="73" t="s">
        <v>81</v>
      </c>
      <c r="D139" s="74" t="s">
        <v>82</v>
      </c>
      <c r="E139" s="74"/>
      <c r="F139" s="75" t="s">
        <v>48</v>
      </c>
      <c r="G139" s="76">
        <v>4.979520320892334</v>
      </c>
      <c r="H139" s="77">
        <f t="shared" si="3"/>
        <v>0</v>
      </c>
      <c r="I139" s="82"/>
      <c r="J139" s="83"/>
      <c r="K139" s="84"/>
      <c r="L139" s="78">
        <v>4</v>
      </c>
      <c r="AA139" s="80" t="s">
        <v>35</v>
      </c>
    </row>
    <row r="140" spans="1:27" s="79" customFormat="1" ht="12.75">
      <c r="A140" s="71">
        <v>3013</v>
      </c>
      <c r="B140" s="72"/>
      <c r="C140" s="73" t="s">
        <v>83</v>
      </c>
      <c r="D140" s="74" t="s">
        <v>82</v>
      </c>
      <c r="E140" s="74"/>
      <c r="F140" s="75" t="s">
        <v>48</v>
      </c>
      <c r="G140" s="76">
        <v>4.426239967346191</v>
      </c>
      <c r="H140" s="77">
        <f t="shared" si="3"/>
        <v>0</v>
      </c>
      <c r="I140" s="82"/>
      <c r="J140" s="83"/>
      <c r="K140" s="84"/>
      <c r="L140" s="78">
        <v>4</v>
      </c>
      <c r="AA140" s="80" t="s">
        <v>35</v>
      </c>
    </row>
    <row r="141" spans="1:27" s="79" customFormat="1" ht="12.75">
      <c r="A141" s="71">
        <v>3014</v>
      </c>
      <c r="B141" s="72"/>
      <c r="C141" s="73" t="s">
        <v>84</v>
      </c>
      <c r="D141" s="74" t="s">
        <v>85</v>
      </c>
      <c r="E141" s="74"/>
      <c r="F141" s="75" t="s">
        <v>48</v>
      </c>
      <c r="G141" s="76">
        <v>4.149600028991699</v>
      </c>
      <c r="H141" s="77">
        <f t="shared" si="3"/>
        <v>0</v>
      </c>
      <c r="I141" s="82"/>
      <c r="J141" s="83"/>
      <c r="K141" s="84"/>
      <c r="L141" s="78">
        <v>4</v>
      </c>
      <c r="AA141" s="80" t="s">
        <v>35</v>
      </c>
    </row>
    <row r="142" spans="1:27" s="79" customFormat="1" ht="12.75">
      <c r="A142" s="71">
        <v>3015</v>
      </c>
      <c r="B142" s="72"/>
      <c r="C142" s="73" t="s">
        <v>86</v>
      </c>
      <c r="D142" s="74" t="s">
        <v>85</v>
      </c>
      <c r="E142" s="74"/>
      <c r="F142" s="75" t="s">
        <v>48</v>
      </c>
      <c r="G142" s="76">
        <v>3.734640121459961</v>
      </c>
      <c r="H142" s="77">
        <f t="shared" si="3"/>
        <v>0</v>
      </c>
      <c r="I142" s="82"/>
      <c r="J142" s="83"/>
      <c r="K142" s="84"/>
      <c r="L142" s="78">
        <v>4</v>
      </c>
      <c r="AA142" s="80" t="s">
        <v>35</v>
      </c>
    </row>
    <row r="143" spans="1:27" s="79" customFormat="1" ht="12.75">
      <c r="A143" s="71">
        <v>3016</v>
      </c>
      <c r="B143" s="72"/>
      <c r="C143" s="73" t="s">
        <v>87</v>
      </c>
      <c r="D143" s="74" t="s">
        <v>85</v>
      </c>
      <c r="E143" s="74"/>
      <c r="F143" s="75" t="s">
        <v>48</v>
      </c>
      <c r="G143" s="76">
        <v>4.979520320892334</v>
      </c>
      <c r="H143" s="77">
        <f t="shared" si="3"/>
        <v>0</v>
      </c>
      <c r="I143" s="82"/>
      <c r="J143" s="83"/>
      <c r="K143" s="84"/>
      <c r="L143" s="78">
        <v>4</v>
      </c>
      <c r="AA143" s="80" t="s">
        <v>35</v>
      </c>
    </row>
    <row r="144" spans="1:27" s="79" customFormat="1" ht="12.75">
      <c r="A144" s="71">
        <v>3017</v>
      </c>
      <c r="B144" s="72"/>
      <c r="C144" s="73" t="s">
        <v>88</v>
      </c>
      <c r="D144" s="74" t="s">
        <v>89</v>
      </c>
      <c r="E144" s="74"/>
      <c r="F144" s="75" t="s">
        <v>48</v>
      </c>
      <c r="G144" s="76">
        <v>18.534879684448242</v>
      </c>
      <c r="H144" s="77">
        <f t="shared" si="3"/>
        <v>0</v>
      </c>
      <c r="I144" s="82"/>
      <c r="J144" s="83"/>
      <c r="K144" s="84"/>
      <c r="L144" s="78">
        <v>4</v>
      </c>
      <c r="AA144" s="80" t="s">
        <v>75</v>
      </c>
    </row>
    <row r="145" spans="1:27" s="79" customFormat="1" ht="12.75">
      <c r="A145" s="71">
        <v>3019</v>
      </c>
      <c r="B145" s="72"/>
      <c r="C145" s="73" t="s">
        <v>90</v>
      </c>
      <c r="D145" s="74" t="s">
        <v>60</v>
      </c>
      <c r="E145" s="74"/>
      <c r="F145" s="75" t="s">
        <v>48</v>
      </c>
      <c r="G145" s="76">
        <v>6.086080074310303</v>
      </c>
      <c r="H145" s="77">
        <f t="shared" si="3"/>
        <v>0</v>
      </c>
      <c r="I145" s="82"/>
      <c r="J145" s="83"/>
      <c r="K145" s="84"/>
      <c r="L145" s="78">
        <v>4</v>
      </c>
      <c r="AA145" s="80" t="s">
        <v>35</v>
      </c>
    </row>
    <row r="146" spans="1:27" s="79" customFormat="1" ht="12.75">
      <c r="A146" s="71">
        <v>3121</v>
      </c>
      <c r="B146" s="72"/>
      <c r="C146" s="73" t="s">
        <v>99</v>
      </c>
      <c r="D146" s="74" t="s">
        <v>100</v>
      </c>
      <c r="E146" s="74"/>
      <c r="F146" s="75" t="s">
        <v>48</v>
      </c>
      <c r="G146" s="76">
        <v>5.394479751586914</v>
      </c>
      <c r="H146" s="77">
        <f t="shared" si="3"/>
        <v>0</v>
      </c>
      <c r="I146" s="82"/>
      <c r="J146" s="83"/>
      <c r="K146" s="84"/>
      <c r="L146" s="78">
        <v>4</v>
      </c>
      <c r="AA146" s="80" t="s">
        <v>35</v>
      </c>
    </row>
    <row r="147" spans="1:27" s="79" customFormat="1" ht="12.75">
      <c r="A147" s="71">
        <v>3021</v>
      </c>
      <c r="B147" s="72"/>
      <c r="C147" s="73" t="s">
        <v>103</v>
      </c>
      <c r="D147" s="74" t="s">
        <v>60</v>
      </c>
      <c r="E147" s="74"/>
      <c r="F147" s="75" t="s">
        <v>48</v>
      </c>
      <c r="G147" s="76">
        <v>4.426239967346191</v>
      </c>
      <c r="H147" s="77">
        <f t="shared" si="3"/>
        <v>0</v>
      </c>
      <c r="I147" s="82"/>
      <c r="J147" s="83"/>
      <c r="K147" s="84"/>
      <c r="L147" s="78">
        <v>4</v>
      </c>
      <c r="AA147" s="80" t="s">
        <v>92</v>
      </c>
    </row>
    <row r="148" spans="1:27" s="79" customFormat="1" ht="12.75">
      <c r="A148" s="71">
        <v>3000</v>
      </c>
      <c r="B148" s="72"/>
      <c r="C148" s="73" t="s">
        <v>104</v>
      </c>
      <c r="D148" s="74" t="s">
        <v>106</v>
      </c>
      <c r="E148" s="74"/>
      <c r="F148" s="75" t="s">
        <v>48</v>
      </c>
      <c r="G148" s="76">
        <v>1.3832000494003296</v>
      </c>
      <c r="H148" s="77">
        <f t="shared" si="3"/>
        <v>0</v>
      </c>
      <c r="I148" s="82"/>
      <c r="J148" s="83"/>
      <c r="K148" s="84"/>
      <c r="L148" s="78">
        <v>4</v>
      </c>
      <c r="AA148" s="80" t="s">
        <v>105</v>
      </c>
    </row>
    <row r="149" spans="1:27" s="79" customFormat="1" ht="12.75">
      <c r="A149" s="71">
        <v>3022</v>
      </c>
      <c r="B149" s="72"/>
      <c r="C149" s="73" t="s">
        <v>112</v>
      </c>
      <c r="D149" s="74" t="s">
        <v>47</v>
      </c>
      <c r="E149" s="74"/>
      <c r="F149" s="75" t="s">
        <v>48</v>
      </c>
      <c r="G149" s="76">
        <v>4.388999938964844</v>
      </c>
      <c r="H149" s="77">
        <f t="shared" si="3"/>
        <v>0</v>
      </c>
      <c r="I149" s="82"/>
      <c r="J149" s="83"/>
      <c r="K149" s="84"/>
      <c r="L149" s="78">
        <v>10</v>
      </c>
      <c r="AA149" s="80" t="s">
        <v>35</v>
      </c>
    </row>
    <row r="150" spans="1:27" s="79" customFormat="1" ht="12.75">
      <c r="A150" s="71">
        <v>3023</v>
      </c>
      <c r="B150" s="72"/>
      <c r="C150" s="73" t="s">
        <v>113</v>
      </c>
      <c r="D150" s="74" t="s">
        <v>114</v>
      </c>
      <c r="E150" s="74"/>
      <c r="F150" s="75" t="s">
        <v>48</v>
      </c>
      <c r="G150" s="76">
        <v>9.216899871826172</v>
      </c>
      <c r="H150" s="77">
        <f t="shared" si="3"/>
        <v>0</v>
      </c>
      <c r="I150" s="82"/>
      <c r="J150" s="83"/>
      <c r="K150" s="84"/>
      <c r="L150" s="78">
        <v>10</v>
      </c>
      <c r="AA150" s="80" t="s">
        <v>54</v>
      </c>
    </row>
    <row r="151" spans="1:27" s="79" customFormat="1" ht="12.75">
      <c r="A151" s="71">
        <v>3156</v>
      </c>
      <c r="B151" s="72"/>
      <c r="C151" s="73" t="s">
        <v>115</v>
      </c>
      <c r="D151" s="74" t="s">
        <v>60</v>
      </c>
      <c r="E151" s="74"/>
      <c r="F151" s="75" t="s">
        <v>48</v>
      </c>
      <c r="G151" s="76">
        <v>7.510776042938232</v>
      </c>
      <c r="H151" s="77">
        <f t="shared" si="3"/>
        <v>0</v>
      </c>
      <c r="I151" s="82"/>
      <c r="J151" s="83"/>
      <c r="K151" s="84"/>
      <c r="L151" s="78">
        <v>4</v>
      </c>
      <c r="AA151" s="80" t="s">
        <v>116</v>
      </c>
    </row>
    <row r="152" spans="1:27" s="79" customFormat="1" ht="12.75">
      <c r="A152" s="71">
        <v>3115</v>
      </c>
      <c r="B152" s="72"/>
      <c r="C152" s="73" t="s">
        <v>136</v>
      </c>
      <c r="D152" s="74" t="s">
        <v>137</v>
      </c>
      <c r="E152" s="74"/>
      <c r="F152" s="75" t="s">
        <v>48</v>
      </c>
      <c r="G152" s="76">
        <v>43.8900032043457</v>
      </c>
      <c r="H152" s="77">
        <f t="shared" si="3"/>
        <v>0</v>
      </c>
      <c r="I152" s="82"/>
      <c r="J152" s="83"/>
      <c r="K152" s="84"/>
      <c r="L152" s="78">
        <v>10</v>
      </c>
      <c r="AA152" s="80" t="s">
        <v>35</v>
      </c>
    </row>
    <row r="153" spans="1:27" s="79" customFormat="1" ht="12.75">
      <c r="A153" s="71">
        <v>3116</v>
      </c>
      <c r="B153" s="72"/>
      <c r="C153" s="73" t="s">
        <v>138</v>
      </c>
      <c r="D153" s="74" t="s">
        <v>139</v>
      </c>
      <c r="E153" s="74"/>
      <c r="F153" s="75" t="s">
        <v>48</v>
      </c>
      <c r="G153" s="76">
        <v>19.019001007080078</v>
      </c>
      <c r="H153" s="77">
        <f t="shared" si="3"/>
        <v>0</v>
      </c>
      <c r="I153" s="82"/>
      <c r="J153" s="83"/>
      <c r="K153" s="84"/>
      <c r="L153" s="78">
        <v>10</v>
      </c>
      <c r="AA153" s="80" t="s">
        <v>35</v>
      </c>
    </row>
    <row r="154" spans="1:27" s="79" customFormat="1" ht="12.75">
      <c r="A154" s="71">
        <v>3133</v>
      </c>
      <c r="B154" s="72"/>
      <c r="C154" s="73" t="s">
        <v>150</v>
      </c>
      <c r="D154" s="74" t="s">
        <v>151</v>
      </c>
      <c r="E154" s="74"/>
      <c r="F154" s="75" t="s">
        <v>48</v>
      </c>
      <c r="G154" s="76">
        <v>10.374000549316406</v>
      </c>
      <c r="H154" s="77">
        <f t="shared" si="3"/>
        <v>0</v>
      </c>
      <c r="I154" s="82"/>
      <c r="J154" s="83"/>
      <c r="K154" s="84"/>
      <c r="L154" s="78">
        <v>4</v>
      </c>
      <c r="AA154" s="80" t="s">
        <v>35</v>
      </c>
    </row>
    <row r="155" spans="1:27" s="79" customFormat="1" ht="12.75">
      <c r="A155" s="71">
        <v>3024</v>
      </c>
      <c r="B155" s="72"/>
      <c r="C155" s="73" t="s">
        <v>163</v>
      </c>
      <c r="D155" s="74" t="s">
        <v>106</v>
      </c>
      <c r="E155" s="74"/>
      <c r="F155" s="75" t="s">
        <v>48</v>
      </c>
      <c r="G155" s="76">
        <v>2.766400098800659</v>
      </c>
      <c r="H155" s="77">
        <f t="shared" si="3"/>
        <v>0</v>
      </c>
      <c r="I155" s="82"/>
      <c r="J155" s="83"/>
      <c r="K155" s="84"/>
      <c r="L155" s="78">
        <v>4</v>
      </c>
      <c r="AA155" s="80" t="s">
        <v>105</v>
      </c>
    </row>
    <row r="156" spans="1:27" s="79" customFormat="1" ht="12.75">
      <c r="A156" s="71">
        <v>3025</v>
      </c>
      <c r="B156" s="72"/>
      <c r="C156" s="73" t="s">
        <v>164</v>
      </c>
      <c r="D156" s="74" t="s">
        <v>165</v>
      </c>
      <c r="E156" s="74"/>
      <c r="F156" s="75" t="s">
        <v>48</v>
      </c>
      <c r="G156" s="76">
        <v>2.4759280681610107</v>
      </c>
      <c r="H156" s="77">
        <f t="shared" si="3"/>
        <v>0</v>
      </c>
      <c r="I156" s="82"/>
      <c r="J156" s="83"/>
      <c r="K156" s="84"/>
      <c r="L156" s="78">
        <v>4</v>
      </c>
      <c r="AA156" s="80" t="s">
        <v>35</v>
      </c>
    </row>
    <row r="157" spans="1:27" s="79" customFormat="1" ht="12.75">
      <c r="A157" s="71">
        <v>3131</v>
      </c>
      <c r="B157" s="72"/>
      <c r="C157" s="73" t="s">
        <v>182</v>
      </c>
      <c r="D157" s="74" t="s">
        <v>151</v>
      </c>
      <c r="E157" s="74"/>
      <c r="F157" s="75" t="s">
        <v>48</v>
      </c>
      <c r="G157" s="76">
        <v>29.260000228881836</v>
      </c>
      <c r="H157" s="77">
        <f t="shared" si="3"/>
        <v>0</v>
      </c>
      <c r="I157" s="82"/>
      <c r="J157" s="83"/>
      <c r="K157" s="84"/>
      <c r="L157" s="78">
        <v>10</v>
      </c>
      <c r="AA157" s="80" t="s">
        <v>35</v>
      </c>
    </row>
    <row r="158" spans="1:27" s="79" customFormat="1" ht="12.75">
      <c r="A158" s="71">
        <v>3026</v>
      </c>
      <c r="B158" s="72"/>
      <c r="C158" s="73" t="s">
        <v>192</v>
      </c>
      <c r="D158" s="74" t="s">
        <v>85</v>
      </c>
      <c r="E158" s="74"/>
      <c r="F158" s="75" t="s">
        <v>48</v>
      </c>
      <c r="G158" s="76">
        <v>5.632550239562988</v>
      </c>
      <c r="H158" s="77">
        <f t="shared" si="3"/>
        <v>0</v>
      </c>
      <c r="I158" s="82"/>
      <c r="J158" s="83"/>
      <c r="K158" s="84"/>
      <c r="L158" s="78">
        <v>10</v>
      </c>
      <c r="AA158" s="80" t="s">
        <v>35</v>
      </c>
    </row>
    <row r="159" spans="1:27" s="79" customFormat="1" ht="12.75">
      <c r="A159" s="71">
        <v>3027</v>
      </c>
      <c r="B159" s="72"/>
      <c r="C159" s="73" t="s">
        <v>204</v>
      </c>
      <c r="D159" s="74" t="s">
        <v>52</v>
      </c>
      <c r="E159" s="74"/>
      <c r="F159" s="75" t="s">
        <v>48</v>
      </c>
      <c r="G159" s="76">
        <v>16.093000411987305</v>
      </c>
      <c r="H159" s="77">
        <f t="shared" si="3"/>
        <v>0</v>
      </c>
      <c r="I159" s="82"/>
      <c r="J159" s="83"/>
      <c r="K159" s="84"/>
      <c r="L159" s="78">
        <v>10</v>
      </c>
      <c r="AA159" s="80" t="s">
        <v>35</v>
      </c>
    </row>
    <row r="160" spans="1:27" s="79" customFormat="1" ht="12.75">
      <c r="A160" s="71">
        <v>3160</v>
      </c>
      <c r="B160" s="72"/>
      <c r="C160" s="73" t="s">
        <v>205</v>
      </c>
      <c r="D160" s="74" t="s">
        <v>93</v>
      </c>
      <c r="E160" s="74"/>
      <c r="F160" s="75" t="s">
        <v>48</v>
      </c>
      <c r="G160" s="76">
        <v>23.408000946044922</v>
      </c>
      <c r="H160" s="77">
        <f t="shared" si="3"/>
        <v>0</v>
      </c>
      <c r="I160" s="82"/>
      <c r="J160" s="83"/>
      <c r="K160" s="84"/>
      <c r="L160" s="78">
        <v>10</v>
      </c>
      <c r="AA160" s="80" t="s">
        <v>35</v>
      </c>
    </row>
    <row r="161" spans="1:27" s="79" customFormat="1" ht="12.75">
      <c r="A161" s="71">
        <v>3028</v>
      </c>
      <c r="B161" s="72"/>
      <c r="C161" s="73" t="s">
        <v>206</v>
      </c>
      <c r="D161" s="74" t="s">
        <v>85</v>
      </c>
      <c r="E161" s="74"/>
      <c r="F161" s="75" t="s">
        <v>48</v>
      </c>
      <c r="G161" s="76">
        <v>3.803799867630005</v>
      </c>
      <c r="H161" s="77">
        <f aca="true" t="shared" si="4" ref="H161:H192">B161*G161</f>
        <v>0</v>
      </c>
      <c r="I161" s="82"/>
      <c r="J161" s="83"/>
      <c r="K161" s="84"/>
      <c r="L161" s="78">
        <v>10</v>
      </c>
      <c r="AA161" s="80" t="s">
        <v>35</v>
      </c>
    </row>
    <row r="162" spans="1:27" s="79" customFormat="1" ht="12.75">
      <c r="A162" s="71">
        <v>3029</v>
      </c>
      <c r="B162" s="72"/>
      <c r="C162" s="73" t="s">
        <v>207</v>
      </c>
      <c r="D162" s="74" t="s">
        <v>85</v>
      </c>
      <c r="E162" s="74"/>
      <c r="F162" s="75" t="s">
        <v>48</v>
      </c>
      <c r="G162" s="76">
        <v>3.8476901054382324</v>
      </c>
      <c r="H162" s="77">
        <f t="shared" si="4"/>
        <v>0</v>
      </c>
      <c r="I162" s="82"/>
      <c r="J162" s="83"/>
      <c r="K162" s="84"/>
      <c r="L162" s="78">
        <v>10</v>
      </c>
      <c r="AA162" s="80" t="s">
        <v>35</v>
      </c>
    </row>
    <row r="163" spans="1:27" s="79" customFormat="1" ht="12.75">
      <c r="A163" s="71">
        <v>3094</v>
      </c>
      <c r="B163" s="72"/>
      <c r="C163" s="73" t="s">
        <v>208</v>
      </c>
      <c r="D163" s="74" t="s">
        <v>209</v>
      </c>
      <c r="E163" s="74"/>
      <c r="F163" s="75" t="s">
        <v>48</v>
      </c>
      <c r="G163" s="76">
        <v>17.98160171508789</v>
      </c>
      <c r="H163" s="77">
        <f t="shared" si="4"/>
        <v>0</v>
      </c>
      <c r="I163" s="82"/>
      <c r="J163" s="83"/>
      <c r="K163" s="84"/>
      <c r="L163" s="78">
        <v>4</v>
      </c>
      <c r="AA163" s="80" t="s">
        <v>35</v>
      </c>
    </row>
    <row r="164" spans="1:27" s="79" customFormat="1" ht="12.75">
      <c r="A164" s="71">
        <v>3157</v>
      </c>
      <c r="B164" s="72"/>
      <c r="C164" s="73" t="s">
        <v>210</v>
      </c>
      <c r="D164" s="74" t="s">
        <v>211</v>
      </c>
      <c r="E164" s="74"/>
      <c r="F164" s="75" t="s">
        <v>48</v>
      </c>
      <c r="G164" s="76">
        <v>9.88987922668457</v>
      </c>
      <c r="H164" s="77">
        <f t="shared" si="4"/>
        <v>0</v>
      </c>
      <c r="I164" s="82"/>
      <c r="J164" s="83"/>
      <c r="K164" s="84"/>
      <c r="L164" s="78">
        <v>4</v>
      </c>
      <c r="AA164" s="80" t="s">
        <v>35</v>
      </c>
    </row>
    <row r="165" spans="1:27" s="79" customFormat="1" ht="12.75">
      <c r="A165" s="71">
        <v>3030</v>
      </c>
      <c r="B165" s="72"/>
      <c r="C165" s="73" t="s">
        <v>213</v>
      </c>
      <c r="D165" s="74" t="s">
        <v>85</v>
      </c>
      <c r="E165" s="74"/>
      <c r="F165" s="75" t="s">
        <v>48</v>
      </c>
      <c r="G165" s="76">
        <v>4.286590099334717</v>
      </c>
      <c r="H165" s="77">
        <f t="shared" si="4"/>
        <v>0</v>
      </c>
      <c r="I165" s="82"/>
      <c r="J165" s="83"/>
      <c r="K165" s="84"/>
      <c r="L165" s="78">
        <v>10</v>
      </c>
      <c r="AA165" s="80" t="s">
        <v>35</v>
      </c>
    </row>
    <row r="166" spans="1:27" s="79" customFormat="1" ht="12.75">
      <c r="A166" s="71">
        <v>3031</v>
      </c>
      <c r="B166" s="72"/>
      <c r="C166" s="73" t="s">
        <v>214</v>
      </c>
      <c r="D166" s="74" t="s">
        <v>85</v>
      </c>
      <c r="E166" s="74"/>
      <c r="F166" s="75" t="s">
        <v>48</v>
      </c>
      <c r="G166" s="76">
        <v>4.242700099945068</v>
      </c>
      <c r="H166" s="77">
        <f t="shared" si="4"/>
        <v>0</v>
      </c>
      <c r="I166" s="82"/>
      <c r="J166" s="83"/>
      <c r="K166" s="84"/>
      <c r="L166" s="78">
        <v>10</v>
      </c>
      <c r="AA166" s="80" t="s">
        <v>35</v>
      </c>
    </row>
    <row r="167" spans="1:27" s="79" customFormat="1" ht="12.75">
      <c r="A167" s="71">
        <v>3032</v>
      </c>
      <c r="B167" s="72"/>
      <c r="C167" s="73" t="s">
        <v>215</v>
      </c>
      <c r="D167" s="74" t="s">
        <v>165</v>
      </c>
      <c r="E167" s="74"/>
      <c r="F167" s="75" t="s">
        <v>48</v>
      </c>
      <c r="G167" s="76">
        <v>2.973879814147949</v>
      </c>
      <c r="H167" s="77">
        <f t="shared" si="4"/>
        <v>0</v>
      </c>
      <c r="I167" s="82"/>
      <c r="J167" s="83"/>
      <c r="K167" s="84"/>
      <c r="L167" s="78">
        <v>4</v>
      </c>
      <c r="AA167" s="80" t="s">
        <v>35</v>
      </c>
    </row>
    <row r="168" spans="1:27" s="79" customFormat="1" ht="12.75">
      <c r="A168" s="71">
        <v>3035</v>
      </c>
      <c r="B168" s="72"/>
      <c r="C168" s="73" t="s">
        <v>217</v>
      </c>
      <c r="D168" s="74" t="s">
        <v>89</v>
      </c>
      <c r="E168" s="74"/>
      <c r="F168" s="75" t="s">
        <v>48</v>
      </c>
      <c r="G168" s="76">
        <v>5.705699920654297</v>
      </c>
      <c r="H168" s="77">
        <f t="shared" si="4"/>
        <v>0</v>
      </c>
      <c r="I168" s="82"/>
      <c r="J168" s="83"/>
      <c r="K168" s="84"/>
      <c r="L168" s="78">
        <v>10</v>
      </c>
      <c r="AA168" s="80" t="s">
        <v>92</v>
      </c>
    </row>
    <row r="169" spans="1:27" s="79" customFormat="1" ht="12.75">
      <c r="A169" s="71">
        <v>4491</v>
      </c>
      <c r="B169" s="72"/>
      <c r="C169" s="73" t="s">
        <v>218</v>
      </c>
      <c r="D169" s="74" t="s">
        <v>70</v>
      </c>
      <c r="E169" s="74"/>
      <c r="F169" s="75" t="s">
        <v>48</v>
      </c>
      <c r="G169" s="76">
        <v>18.94584846496582</v>
      </c>
      <c r="H169" s="77">
        <f t="shared" si="4"/>
        <v>0</v>
      </c>
      <c r="I169" s="82"/>
      <c r="J169" s="83"/>
      <c r="K169" s="84"/>
      <c r="L169" s="78">
        <v>10</v>
      </c>
      <c r="AA169" s="80" t="s">
        <v>219</v>
      </c>
    </row>
    <row r="170" spans="1:27" s="79" customFormat="1" ht="12.75">
      <c r="A170" s="71">
        <v>3173</v>
      </c>
      <c r="B170" s="72"/>
      <c r="C170" s="73" t="s">
        <v>220</v>
      </c>
      <c r="D170" s="74" t="s">
        <v>60</v>
      </c>
      <c r="E170" s="74"/>
      <c r="F170" s="75" t="s">
        <v>48</v>
      </c>
      <c r="G170" s="76">
        <v>16.824501037597656</v>
      </c>
      <c r="H170" s="77">
        <f t="shared" si="4"/>
        <v>0</v>
      </c>
      <c r="I170" s="82"/>
      <c r="J170" s="83"/>
      <c r="K170" s="84"/>
      <c r="L170" s="78">
        <v>10</v>
      </c>
      <c r="AA170" s="80" t="s">
        <v>35</v>
      </c>
    </row>
    <row r="171" spans="1:27" s="79" customFormat="1" ht="12.75">
      <c r="A171" s="71">
        <v>3138</v>
      </c>
      <c r="B171" s="72"/>
      <c r="C171" s="73" t="s">
        <v>223</v>
      </c>
      <c r="D171" s="74" t="s">
        <v>93</v>
      </c>
      <c r="E171" s="74"/>
      <c r="F171" s="75" t="s">
        <v>48</v>
      </c>
      <c r="G171" s="76">
        <v>20.48200035095215</v>
      </c>
      <c r="H171" s="77">
        <f t="shared" si="4"/>
        <v>0</v>
      </c>
      <c r="I171" s="82"/>
      <c r="J171" s="83"/>
      <c r="K171" s="84"/>
      <c r="L171" s="78">
        <v>10</v>
      </c>
      <c r="AA171" s="80" t="s">
        <v>35</v>
      </c>
    </row>
    <row r="172" spans="1:27" s="79" customFormat="1" ht="12.75">
      <c r="A172" s="71">
        <v>3124</v>
      </c>
      <c r="B172" s="72"/>
      <c r="C172" s="73" t="s">
        <v>224</v>
      </c>
      <c r="D172" s="74" t="s">
        <v>70</v>
      </c>
      <c r="E172" s="74"/>
      <c r="F172" s="75" t="s">
        <v>48</v>
      </c>
      <c r="G172" s="76">
        <v>19.088159561157227</v>
      </c>
      <c r="H172" s="77">
        <f t="shared" si="4"/>
        <v>0</v>
      </c>
      <c r="I172" s="82"/>
      <c r="J172" s="83"/>
      <c r="K172" s="84"/>
      <c r="L172" s="78">
        <v>4</v>
      </c>
      <c r="AA172" s="80" t="s">
        <v>69</v>
      </c>
    </row>
    <row r="173" spans="1:27" s="79" customFormat="1" ht="12.75">
      <c r="A173" s="71">
        <v>3110</v>
      </c>
      <c r="B173" s="72"/>
      <c r="C173" s="73" t="s">
        <v>225</v>
      </c>
      <c r="D173" s="74" t="s">
        <v>89</v>
      </c>
      <c r="E173" s="74"/>
      <c r="F173" s="75" t="s">
        <v>48</v>
      </c>
      <c r="G173" s="76">
        <v>2.489760160446167</v>
      </c>
      <c r="H173" s="77">
        <f t="shared" si="4"/>
        <v>0</v>
      </c>
      <c r="I173" s="82"/>
      <c r="J173" s="83"/>
      <c r="K173" s="84"/>
      <c r="L173" s="78">
        <v>4</v>
      </c>
      <c r="AA173" s="80" t="s">
        <v>92</v>
      </c>
    </row>
    <row r="174" spans="1:27" s="79" customFormat="1" ht="12.75">
      <c r="A174" s="71">
        <v>3036</v>
      </c>
      <c r="B174" s="72"/>
      <c r="C174" s="73" t="s">
        <v>226</v>
      </c>
      <c r="D174" s="74" t="s">
        <v>89</v>
      </c>
      <c r="E174" s="74"/>
      <c r="F174" s="75" t="s">
        <v>48</v>
      </c>
      <c r="G174" s="76">
        <v>1.7289999723434448</v>
      </c>
      <c r="H174" s="77">
        <f t="shared" si="4"/>
        <v>0</v>
      </c>
      <c r="I174" s="82"/>
      <c r="J174" s="83"/>
      <c r="K174" s="84"/>
      <c r="L174" s="78">
        <v>4</v>
      </c>
      <c r="AA174" s="80" t="s">
        <v>54</v>
      </c>
    </row>
    <row r="175" spans="1:27" s="79" customFormat="1" ht="12.75">
      <c r="A175" s="71">
        <v>3037</v>
      </c>
      <c r="B175" s="72"/>
      <c r="C175" s="73" t="s">
        <v>227</v>
      </c>
      <c r="D175" s="74" t="s">
        <v>89</v>
      </c>
      <c r="E175" s="74"/>
      <c r="F175" s="75" t="s">
        <v>48</v>
      </c>
      <c r="G175" s="76">
        <v>1.7289999723434448</v>
      </c>
      <c r="H175" s="77">
        <f t="shared" si="4"/>
        <v>0</v>
      </c>
      <c r="I175" s="82"/>
      <c r="J175" s="83"/>
      <c r="K175" s="84"/>
      <c r="L175" s="78">
        <v>4</v>
      </c>
      <c r="AA175" s="80" t="s">
        <v>54</v>
      </c>
    </row>
    <row r="176" spans="1:27" s="79" customFormat="1" ht="12.75">
      <c r="A176" s="71">
        <v>3103</v>
      </c>
      <c r="B176" s="72"/>
      <c r="C176" s="73" t="s">
        <v>228</v>
      </c>
      <c r="D176" s="74" t="s">
        <v>60</v>
      </c>
      <c r="E176" s="74"/>
      <c r="F176" s="75" t="s">
        <v>48</v>
      </c>
      <c r="G176" s="76">
        <v>4.398576259613037</v>
      </c>
      <c r="H176" s="77">
        <f t="shared" si="4"/>
        <v>0</v>
      </c>
      <c r="I176" s="82"/>
      <c r="J176" s="83"/>
      <c r="K176" s="84"/>
      <c r="L176" s="78">
        <v>4</v>
      </c>
      <c r="AA176" s="80" t="s">
        <v>92</v>
      </c>
    </row>
    <row r="177" spans="1:27" s="79" customFormat="1" ht="12.75">
      <c r="A177" s="71">
        <v>3038</v>
      </c>
      <c r="B177" s="72"/>
      <c r="C177" s="73" t="s">
        <v>229</v>
      </c>
      <c r="D177" s="74" t="s">
        <v>165</v>
      </c>
      <c r="E177" s="74"/>
      <c r="F177" s="75" t="s">
        <v>48</v>
      </c>
      <c r="G177" s="76">
        <v>3.3649001121520996</v>
      </c>
      <c r="H177" s="77">
        <f t="shared" si="4"/>
        <v>0</v>
      </c>
      <c r="I177" s="82"/>
      <c r="J177" s="83"/>
      <c r="K177" s="84"/>
      <c r="L177" s="78">
        <v>10</v>
      </c>
      <c r="AA177" s="80" t="s">
        <v>35</v>
      </c>
    </row>
    <row r="178" spans="1:27" s="79" customFormat="1" ht="12.75">
      <c r="A178" s="71">
        <v>3040</v>
      </c>
      <c r="B178" s="72"/>
      <c r="C178" s="73" t="s">
        <v>230</v>
      </c>
      <c r="D178" s="74" t="s">
        <v>70</v>
      </c>
      <c r="E178" s="74"/>
      <c r="F178" s="75" t="s">
        <v>48</v>
      </c>
      <c r="G178" s="76">
        <v>5.500880241394043</v>
      </c>
      <c r="H178" s="77">
        <f t="shared" si="4"/>
        <v>0</v>
      </c>
      <c r="I178" s="82"/>
      <c r="J178" s="83"/>
      <c r="K178" s="84"/>
      <c r="L178" s="78">
        <v>10</v>
      </c>
      <c r="AA178" s="80" t="s">
        <v>69</v>
      </c>
    </row>
    <row r="179" spans="1:27" s="79" customFormat="1" ht="12.75">
      <c r="A179" s="71">
        <v>3042</v>
      </c>
      <c r="B179" s="72"/>
      <c r="C179" s="73" t="s">
        <v>231</v>
      </c>
      <c r="D179" s="74" t="s">
        <v>89</v>
      </c>
      <c r="E179" s="74"/>
      <c r="F179" s="75" t="s">
        <v>48</v>
      </c>
      <c r="G179" s="76">
        <v>1.6598399877548218</v>
      </c>
      <c r="H179" s="77">
        <f t="shared" si="4"/>
        <v>0</v>
      </c>
      <c r="I179" s="82"/>
      <c r="J179" s="83"/>
      <c r="K179" s="84"/>
      <c r="L179" s="78">
        <v>4</v>
      </c>
      <c r="AA179" s="80" t="s">
        <v>54</v>
      </c>
    </row>
    <row r="180" spans="1:27" s="79" customFormat="1" ht="12.75">
      <c r="A180" s="71">
        <v>3043</v>
      </c>
      <c r="B180" s="72"/>
      <c r="C180" s="73" t="s">
        <v>232</v>
      </c>
      <c r="D180" s="74" t="s">
        <v>89</v>
      </c>
      <c r="E180" s="74"/>
      <c r="F180" s="75" t="s">
        <v>48</v>
      </c>
      <c r="G180" s="76">
        <v>3.803800106048584</v>
      </c>
      <c r="H180" s="77">
        <f t="shared" si="4"/>
        <v>0</v>
      </c>
      <c r="I180" s="82"/>
      <c r="J180" s="83"/>
      <c r="K180" s="84"/>
      <c r="L180" s="78">
        <v>4</v>
      </c>
      <c r="AA180" s="80" t="s">
        <v>54</v>
      </c>
    </row>
    <row r="181" spans="1:27" s="79" customFormat="1" ht="12.75">
      <c r="A181" s="71">
        <v>3044</v>
      </c>
      <c r="B181" s="72"/>
      <c r="C181" s="73" t="s">
        <v>233</v>
      </c>
      <c r="D181" s="74" t="s">
        <v>89</v>
      </c>
      <c r="E181" s="74"/>
      <c r="F181" s="75" t="s">
        <v>48</v>
      </c>
      <c r="G181" s="76">
        <v>3.5963199138641357</v>
      </c>
      <c r="H181" s="77">
        <f t="shared" si="4"/>
        <v>0</v>
      </c>
      <c r="I181" s="82"/>
      <c r="J181" s="83"/>
      <c r="K181" s="84"/>
      <c r="L181" s="78">
        <v>4</v>
      </c>
      <c r="AA181" s="80" t="s">
        <v>54</v>
      </c>
    </row>
    <row r="182" spans="1:27" s="79" customFormat="1" ht="12.75">
      <c r="A182" s="71">
        <v>4044</v>
      </c>
      <c r="B182" s="72"/>
      <c r="C182" s="73" t="s">
        <v>234</v>
      </c>
      <c r="D182" s="74" t="s">
        <v>106</v>
      </c>
      <c r="E182" s="74"/>
      <c r="F182" s="75" t="s">
        <v>48</v>
      </c>
      <c r="G182" s="76">
        <v>2.2822799682617188</v>
      </c>
      <c r="H182" s="77">
        <f t="shared" si="4"/>
        <v>0</v>
      </c>
      <c r="I182" s="82"/>
      <c r="J182" s="83"/>
      <c r="K182" s="84"/>
      <c r="L182" s="78">
        <v>4</v>
      </c>
      <c r="AA182" s="80" t="s">
        <v>105</v>
      </c>
    </row>
    <row r="183" spans="1:27" s="79" customFormat="1" ht="12.75">
      <c r="A183" s="71">
        <v>3100</v>
      </c>
      <c r="B183" s="72"/>
      <c r="C183" s="73" t="s">
        <v>235</v>
      </c>
      <c r="D183" s="74" t="s">
        <v>106</v>
      </c>
      <c r="E183" s="74"/>
      <c r="F183" s="75" t="s">
        <v>48</v>
      </c>
      <c r="G183" s="76">
        <v>2.558919906616211</v>
      </c>
      <c r="H183" s="77">
        <f t="shared" si="4"/>
        <v>0</v>
      </c>
      <c r="I183" s="82"/>
      <c r="J183" s="83"/>
      <c r="K183" s="84"/>
      <c r="L183" s="78">
        <v>4</v>
      </c>
      <c r="AA183" s="80" t="s">
        <v>105</v>
      </c>
    </row>
    <row r="184" spans="1:27" s="79" customFormat="1" ht="12.75">
      <c r="A184" s="71">
        <v>3166</v>
      </c>
      <c r="B184" s="72"/>
      <c r="C184" s="73" t="s">
        <v>236</v>
      </c>
      <c r="D184" s="74" t="s">
        <v>165</v>
      </c>
      <c r="E184" s="74"/>
      <c r="F184" s="75" t="s">
        <v>48</v>
      </c>
      <c r="G184" s="76">
        <v>47.44375991821289</v>
      </c>
      <c r="H184" s="77">
        <f t="shared" si="4"/>
        <v>0</v>
      </c>
      <c r="I184" s="82"/>
      <c r="J184" s="83"/>
      <c r="K184" s="84"/>
      <c r="L184" s="78">
        <v>4</v>
      </c>
      <c r="AA184" s="80" t="s">
        <v>116</v>
      </c>
    </row>
    <row r="185" spans="1:27" s="79" customFormat="1" ht="12.75">
      <c r="A185" s="71">
        <v>3045</v>
      </c>
      <c r="B185" s="72"/>
      <c r="C185" s="73" t="s">
        <v>237</v>
      </c>
      <c r="D185" s="74" t="s">
        <v>165</v>
      </c>
      <c r="E185" s="74"/>
      <c r="F185" s="75" t="s">
        <v>48</v>
      </c>
      <c r="G185" s="76">
        <v>29.991498947143555</v>
      </c>
      <c r="H185" s="77">
        <f t="shared" si="4"/>
        <v>0</v>
      </c>
      <c r="I185" s="82"/>
      <c r="J185" s="83"/>
      <c r="K185" s="84"/>
      <c r="L185" s="78">
        <v>10</v>
      </c>
      <c r="AA185" s="80" t="s">
        <v>75</v>
      </c>
    </row>
    <row r="186" spans="1:27" s="79" customFormat="1" ht="12.75">
      <c r="A186" s="71">
        <v>3046</v>
      </c>
      <c r="B186" s="72"/>
      <c r="C186" s="73" t="s">
        <v>238</v>
      </c>
      <c r="D186" s="74"/>
      <c r="E186" s="74"/>
      <c r="F186" s="75" t="s">
        <v>48</v>
      </c>
      <c r="G186" s="76">
        <v>2.7797000408172607</v>
      </c>
      <c r="H186" s="77">
        <f t="shared" si="4"/>
        <v>0</v>
      </c>
      <c r="I186" s="82"/>
      <c r="J186" s="83"/>
      <c r="K186" s="84"/>
      <c r="L186" s="78">
        <v>10</v>
      </c>
      <c r="AA186" s="80" t="s">
        <v>36</v>
      </c>
    </row>
    <row r="187" spans="1:27" s="79" customFormat="1" ht="12.75">
      <c r="A187" s="71">
        <v>3048</v>
      </c>
      <c r="B187" s="72"/>
      <c r="C187" s="73" t="s">
        <v>239</v>
      </c>
      <c r="D187" s="74" t="s">
        <v>241</v>
      </c>
      <c r="E187" s="74"/>
      <c r="F187" s="75" t="s">
        <v>48</v>
      </c>
      <c r="G187" s="76">
        <v>16.598400115966797</v>
      </c>
      <c r="H187" s="77">
        <f t="shared" si="4"/>
        <v>0</v>
      </c>
      <c r="I187" s="82"/>
      <c r="J187" s="83"/>
      <c r="K187" s="84"/>
      <c r="L187" s="78">
        <v>4</v>
      </c>
      <c r="AA187" s="80" t="s">
        <v>240</v>
      </c>
    </row>
    <row r="188" spans="1:27" s="79" customFormat="1" ht="12.75">
      <c r="A188" s="71">
        <v>3049</v>
      </c>
      <c r="B188" s="72"/>
      <c r="C188" s="73" t="s">
        <v>242</v>
      </c>
      <c r="D188" s="74" t="s">
        <v>165</v>
      </c>
      <c r="E188" s="74"/>
      <c r="F188" s="75" t="s">
        <v>48</v>
      </c>
      <c r="G188" s="76">
        <v>1.9896799325942993</v>
      </c>
      <c r="H188" s="77">
        <f t="shared" si="4"/>
        <v>0</v>
      </c>
      <c r="I188" s="82"/>
      <c r="J188" s="83"/>
      <c r="K188" s="84"/>
      <c r="L188" s="78">
        <v>10</v>
      </c>
      <c r="AA188" s="80" t="s">
        <v>35</v>
      </c>
    </row>
    <row r="189" spans="1:27" s="79" customFormat="1" ht="12.75">
      <c r="A189" s="71">
        <v>3158</v>
      </c>
      <c r="B189" s="72"/>
      <c r="C189" s="73" t="s">
        <v>243</v>
      </c>
      <c r="D189" s="74" t="s">
        <v>244</v>
      </c>
      <c r="E189" s="74"/>
      <c r="F189" s="75" t="s">
        <v>48</v>
      </c>
      <c r="G189" s="76">
        <v>5.413100242614746</v>
      </c>
      <c r="H189" s="77">
        <f t="shared" si="4"/>
        <v>0</v>
      </c>
      <c r="I189" s="82"/>
      <c r="J189" s="83"/>
      <c r="K189" s="84"/>
      <c r="L189" s="78">
        <v>10</v>
      </c>
      <c r="AA189" s="80" t="s">
        <v>35</v>
      </c>
    </row>
    <row r="190" spans="1:27" s="79" customFormat="1" ht="12.75">
      <c r="A190" s="71">
        <v>3117</v>
      </c>
      <c r="B190" s="72"/>
      <c r="C190" s="73" t="s">
        <v>245</v>
      </c>
      <c r="D190" s="74" t="s">
        <v>165</v>
      </c>
      <c r="E190" s="74"/>
      <c r="F190" s="75" t="s">
        <v>48</v>
      </c>
      <c r="G190" s="76">
        <v>1.9896799325942993</v>
      </c>
      <c r="H190" s="77">
        <f t="shared" si="4"/>
        <v>0</v>
      </c>
      <c r="I190" s="82"/>
      <c r="J190" s="83"/>
      <c r="K190" s="84"/>
      <c r="L190" s="78">
        <v>10</v>
      </c>
      <c r="AA190" s="80" t="s">
        <v>35</v>
      </c>
    </row>
    <row r="191" spans="1:27" s="79" customFormat="1" ht="12.75">
      <c r="A191" s="71">
        <v>3050</v>
      </c>
      <c r="B191" s="72"/>
      <c r="C191" s="73" t="s">
        <v>263</v>
      </c>
      <c r="D191" s="74" t="s">
        <v>52</v>
      </c>
      <c r="E191" s="74"/>
      <c r="F191" s="75" t="s">
        <v>48</v>
      </c>
      <c r="G191" s="76">
        <v>25.192859649658203</v>
      </c>
      <c r="H191" s="77">
        <f t="shared" si="4"/>
        <v>0</v>
      </c>
      <c r="I191" s="82"/>
      <c r="J191" s="83"/>
      <c r="K191" s="84"/>
      <c r="L191" s="78">
        <v>10</v>
      </c>
      <c r="AA191" s="80" t="s">
        <v>35</v>
      </c>
    </row>
    <row r="192" spans="1:27" s="79" customFormat="1" ht="12.75">
      <c r="A192" s="71">
        <v>3051</v>
      </c>
      <c r="B192" s="72"/>
      <c r="C192" s="73" t="s">
        <v>265</v>
      </c>
      <c r="D192" s="74" t="s">
        <v>60</v>
      </c>
      <c r="E192" s="74"/>
      <c r="F192" s="75" t="s">
        <v>48</v>
      </c>
      <c r="G192" s="76">
        <v>12.435500144958496</v>
      </c>
      <c r="H192" s="77">
        <f t="shared" si="4"/>
        <v>0</v>
      </c>
      <c r="I192" s="82"/>
      <c r="J192" s="83"/>
      <c r="K192" s="84"/>
      <c r="L192" s="78">
        <v>10</v>
      </c>
      <c r="AA192" s="80" t="s">
        <v>35</v>
      </c>
    </row>
    <row r="193" spans="1:27" s="79" customFormat="1" ht="12.75">
      <c r="A193" s="71">
        <v>3161</v>
      </c>
      <c r="B193" s="72"/>
      <c r="C193" s="73" t="s">
        <v>269</v>
      </c>
      <c r="D193" s="74" t="s">
        <v>78</v>
      </c>
      <c r="E193" s="74"/>
      <c r="F193" s="75" t="s">
        <v>48</v>
      </c>
      <c r="G193" s="76">
        <v>26.333999633789062</v>
      </c>
      <c r="H193" s="77">
        <f aca="true" t="shared" si="5" ref="H193:H224">B193*G193</f>
        <v>0</v>
      </c>
      <c r="I193" s="82"/>
      <c r="J193" s="83"/>
      <c r="K193" s="84"/>
      <c r="L193" s="78">
        <v>10</v>
      </c>
      <c r="AA193" s="80" t="s">
        <v>35</v>
      </c>
    </row>
    <row r="194" spans="1:27" s="79" customFormat="1" ht="12.75">
      <c r="A194" s="71">
        <v>3167</v>
      </c>
      <c r="B194" s="72"/>
      <c r="C194" s="73" t="s">
        <v>287</v>
      </c>
      <c r="D194" s="74" t="s">
        <v>288</v>
      </c>
      <c r="E194" s="74"/>
      <c r="F194" s="75" t="s">
        <v>48</v>
      </c>
      <c r="G194" s="76">
        <v>20.48200035095215</v>
      </c>
      <c r="H194" s="77">
        <f t="shared" si="5"/>
        <v>0</v>
      </c>
      <c r="I194" s="82"/>
      <c r="J194" s="83"/>
      <c r="K194" s="84"/>
      <c r="L194" s="78">
        <v>10</v>
      </c>
      <c r="AA194" s="80" t="s">
        <v>35</v>
      </c>
    </row>
    <row r="195" spans="1:27" s="79" customFormat="1" ht="12.75">
      <c r="A195" s="71">
        <v>3052</v>
      </c>
      <c r="B195" s="72"/>
      <c r="C195" s="73" t="s">
        <v>289</v>
      </c>
      <c r="D195" s="74" t="s">
        <v>60</v>
      </c>
      <c r="E195" s="74"/>
      <c r="F195" s="75" t="s">
        <v>48</v>
      </c>
      <c r="G195" s="76">
        <v>11.286911964416504</v>
      </c>
      <c r="H195" s="77">
        <f t="shared" si="5"/>
        <v>0</v>
      </c>
      <c r="I195" s="82"/>
      <c r="J195" s="83"/>
      <c r="K195" s="84"/>
      <c r="L195" s="78">
        <v>4</v>
      </c>
      <c r="AA195" s="80" t="s">
        <v>35</v>
      </c>
    </row>
    <row r="196" spans="1:27" s="79" customFormat="1" ht="12.75">
      <c r="A196" s="71">
        <v>3053</v>
      </c>
      <c r="B196" s="72"/>
      <c r="C196" s="73" t="s">
        <v>290</v>
      </c>
      <c r="D196" s="74" t="s">
        <v>291</v>
      </c>
      <c r="E196" s="74"/>
      <c r="F196" s="75" t="s">
        <v>48</v>
      </c>
      <c r="G196" s="76">
        <v>8.57583999633789</v>
      </c>
      <c r="H196" s="77">
        <f t="shared" si="5"/>
        <v>0</v>
      </c>
      <c r="I196" s="82"/>
      <c r="J196" s="83"/>
      <c r="K196" s="84"/>
      <c r="L196" s="78">
        <v>4</v>
      </c>
      <c r="AA196" s="80" t="s">
        <v>35</v>
      </c>
    </row>
    <row r="197" spans="1:27" s="79" customFormat="1" ht="12.75">
      <c r="A197" s="71">
        <v>3054</v>
      </c>
      <c r="B197" s="72"/>
      <c r="C197" s="73" t="s">
        <v>292</v>
      </c>
      <c r="D197" s="74" t="s">
        <v>293</v>
      </c>
      <c r="E197" s="74"/>
      <c r="F197" s="75" t="s">
        <v>48</v>
      </c>
      <c r="G197" s="76">
        <v>4.882696151733398</v>
      </c>
      <c r="H197" s="77">
        <f t="shared" si="5"/>
        <v>0</v>
      </c>
      <c r="I197" s="82"/>
      <c r="J197" s="83"/>
      <c r="K197" s="84"/>
      <c r="L197" s="78">
        <v>4</v>
      </c>
      <c r="AA197" s="80" t="s">
        <v>35</v>
      </c>
    </row>
    <row r="198" spans="1:27" s="79" customFormat="1" ht="12.75">
      <c r="A198" s="71">
        <v>3123</v>
      </c>
      <c r="B198" s="72"/>
      <c r="C198" s="73" t="s">
        <v>294</v>
      </c>
      <c r="D198" s="74" t="s">
        <v>295</v>
      </c>
      <c r="E198" s="74"/>
      <c r="F198" s="75" t="s">
        <v>48</v>
      </c>
      <c r="G198" s="76">
        <v>5.117839813232422</v>
      </c>
      <c r="H198" s="77">
        <f t="shared" si="5"/>
        <v>0</v>
      </c>
      <c r="I198" s="82"/>
      <c r="J198" s="83"/>
      <c r="K198" s="84"/>
      <c r="L198" s="78">
        <v>4</v>
      </c>
      <c r="AA198" s="80" t="s">
        <v>35</v>
      </c>
    </row>
    <row r="199" spans="1:27" s="79" customFormat="1" ht="12.75">
      <c r="A199" s="71">
        <v>3055</v>
      </c>
      <c r="B199" s="72"/>
      <c r="C199" s="73" t="s">
        <v>296</v>
      </c>
      <c r="D199" s="74" t="s">
        <v>52</v>
      </c>
      <c r="E199" s="74"/>
      <c r="F199" s="75" t="s">
        <v>48</v>
      </c>
      <c r="G199" s="76">
        <v>5.532800197601318</v>
      </c>
      <c r="H199" s="77">
        <f t="shared" si="5"/>
        <v>0</v>
      </c>
      <c r="I199" s="82"/>
      <c r="J199" s="83"/>
      <c r="K199" s="84"/>
      <c r="L199" s="78">
        <v>4</v>
      </c>
      <c r="AA199" s="80" t="s">
        <v>35</v>
      </c>
    </row>
    <row r="200" spans="1:27" s="79" customFormat="1" ht="12.75">
      <c r="A200" s="71">
        <v>3122</v>
      </c>
      <c r="B200" s="72"/>
      <c r="C200" s="73" t="s">
        <v>297</v>
      </c>
      <c r="D200" s="74" t="s">
        <v>47</v>
      </c>
      <c r="E200" s="74"/>
      <c r="F200" s="75" t="s">
        <v>48</v>
      </c>
      <c r="G200" s="76">
        <v>8.990800857543945</v>
      </c>
      <c r="H200" s="77">
        <f t="shared" si="5"/>
        <v>0</v>
      </c>
      <c r="I200" s="82"/>
      <c r="J200" s="83"/>
      <c r="K200" s="84"/>
      <c r="L200" s="78">
        <v>4</v>
      </c>
      <c r="AA200" s="80" t="s">
        <v>35</v>
      </c>
    </row>
    <row r="201" spans="1:27" s="79" customFormat="1" ht="12.75">
      <c r="A201" s="71">
        <v>3056</v>
      </c>
      <c r="B201" s="72"/>
      <c r="C201" s="73" t="s">
        <v>298</v>
      </c>
      <c r="D201" s="74" t="s">
        <v>151</v>
      </c>
      <c r="E201" s="74"/>
      <c r="F201" s="75" t="s">
        <v>48</v>
      </c>
      <c r="G201" s="76">
        <v>6.4042158126831055</v>
      </c>
      <c r="H201" s="77">
        <f t="shared" si="5"/>
        <v>0</v>
      </c>
      <c r="I201" s="82"/>
      <c r="J201" s="83"/>
      <c r="K201" s="84"/>
      <c r="L201" s="78">
        <v>4</v>
      </c>
      <c r="AA201" s="80" t="s">
        <v>35</v>
      </c>
    </row>
    <row r="202" spans="1:27" s="79" customFormat="1" ht="12.75">
      <c r="A202" s="71">
        <v>3162</v>
      </c>
      <c r="B202" s="72"/>
      <c r="C202" s="73" t="s">
        <v>299</v>
      </c>
      <c r="D202" s="74" t="s">
        <v>300</v>
      </c>
      <c r="E202" s="74"/>
      <c r="F202" s="75" t="s">
        <v>48</v>
      </c>
      <c r="G202" s="76">
        <v>6.777680397033691</v>
      </c>
      <c r="H202" s="77">
        <f t="shared" si="5"/>
        <v>0</v>
      </c>
      <c r="I202" s="82"/>
      <c r="J202" s="83"/>
      <c r="K202" s="84"/>
      <c r="L202" s="78">
        <v>4</v>
      </c>
      <c r="AA202" s="80" t="s">
        <v>35</v>
      </c>
    </row>
    <row r="203" spans="1:27" s="79" customFormat="1" ht="12.75">
      <c r="A203" s="71">
        <v>3175</v>
      </c>
      <c r="B203" s="72"/>
      <c r="C203" s="73" t="s">
        <v>301</v>
      </c>
      <c r="D203" s="74" t="s">
        <v>302</v>
      </c>
      <c r="E203" s="74"/>
      <c r="F203" s="75" t="s">
        <v>48</v>
      </c>
      <c r="G203" s="76">
        <v>4.467735767364502</v>
      </c>
      <c r="H203" s="77">
        <f t="shared" si="5"/>
        <v>0</v>
      </c>
      <c r="I203" s="82"/>
      <c r="J203" s="83"/>
      <c r="K203" s="84"/>
      <c r="L203" s="78">
        <v>4</v>
      </c>
      <c r="AA203" s="80" t="s">
        <v>35</v>
      </c>
    </row>
    <row r="204" spans="1:27" s="79" customFormat="1" ht="12.75">
      <c r="A204" s="71">
        <v>3001</v>
      </c>
      <c r="B204" s="72"/>
      <c r="C204" s="73" t="s">
        <v>303</v>
      </c>
      <c r="D204" s="74" t="s">
        <v>165</v>
      </c>
      <c r="E204" s="74"/>
      <c r="F204" s="75" t="s">
        <v>48</v>
      </c>
      <c r="G204" s="76">
        <v>4.467735767364502</v>
      </c>
      <c r="H204" s="77">
        <f t="shared" si="5"/>
        <v>0</v>
      </c>
      <c r="I204" s="82"/>
      <c r="J204" s="83"/>
      <c r="K204" s="84"/>
      <c r="L204" s="78">
        <v>4</v>
      </c>
      <c r="AA204" s="80" t="s">
        <v>35</v>
      </c>
    </row>
    <row r="205" spans="1:27" s="79" customFormat="1" ht="12.75">
      <c r="A205" s="71">
        <v>3059</v>
      </c>
      <c r="B205" s="72"/>
      <c r="C205" s="73" t="s">
        <v>304</v>
      </c>
      <c r="D205" s="74" t="s">
        <v>165</v>
      </c>
      <c r="E205" s="74"/>
      <c r="F205" s="75" t="s">
        <v>48</v>
      </c>
      <c r="G205" s="76">
        <v>4.702879905700684</v>
      </c>
      <c r="H205" s="77">
        <f t="shared" si="5"/>
        <v>0</v>
      </c>
      <c r="I205" s="82"/>
      <c r="J205" s="83"/>
      <c r="K205" s="84"/>
      <c r="L205" s="78">
        <v>4</v>
      </c>
      <c r="AA205" s="80" t="s">
        <v>35</v>
      </c>
    </row>
    <row r="206" spans="1:27" s="79" customFormat="1" ht="12.75">
      <c r="A206" s="71">
        <v>3060</v>
      </c>
      <c r="B206" s="72"/>
      <c r="C206" s="73" t="s">
        <v>306</v>
      </c>
      <c r="D206" s="74" t="s">
        <v>47</v>
      </c>
      <c r="E206" s="74"/>
      <c r="F206" s="75" t="s">
        <v>48</v>
      </c>
      <c r="G206" s="76">
        <v>4.744376182556152</v>
      </c>
      <c r="H206" s="77">
        <f t="shared" si="5"/>
        <v>0</v>
      </c>
      <c r="I206" s="82"/>
      <c r="J206" s="83"/>
      <c r="K206" s="84"/>
      <c r="L206" s="78">
        <v>4</v>
      </c>
      <c r="AA206" s="80" t="s">
        <v>35</v>
      </c>
    </row>
    <row r="207" spans="1:27" s="79" customFormat="1" ht="12.75">
      <c r="A207" s="71">
        <v>3063</v>
      </c>
      <c r="B207" s="72"/>
      <c r="C207" s="73" t="s">
        <v>325</v>
      </c>
      <c r="D207" s="74" t="s">
        <v>89</v>
      </c>
      <c r="E207" s="74"/>
      <c r="F207" s="75" t="s">
        <v>48</v>
      </c>
      <c r="G207" s="76">
        <v>3.0722999572753906</v>
      </c>
      <c r="H207" s="77">
        <f t="shared" si="5"/>
        <v>0</v>
      </c>
      <c r="I207" s="82"/>
      <c r="J207" s="83"/>
      <c r="K207" s="84"/>
      <c r="L207" s="78">
        <v>10</v>
      </c>
      <c r="AA207" s="80" t="s">
        <v>36</v>
      </c>
    </row>
    <row r="208" spans="1:27" s="79" customFormat="1" ht="12.75">
      <c r="A208" s="71">
        <v>3065</v>
      </c>
      <c r="B208" s="72"/>
      <c r="C208" s="73" t="s">
        <v>326</v>
      </c>
      <c r="D208" s="74" t="s">
        <v>89</v>
      </c>
      <c r="E208" s="74"/>
      <c r="F208" s="75" t="s">
        <v>48</v>
      </c>
      <c r="G208" s="76">
        <v>2.9260001182556152</v>
      </c>
      <c r="H208" s="77">
        <f t="shared" si="5"/>
        <v>0</v>
      </c>
      <c r="I208" s="82"/>
      <c r="J208" s="83"/>
      <c r="K208" s="84"/>
      <c r="L208" s="78">
        <v>10</v>
      </c>
      <c r="AA208" s="80" t="s">
        <v>36</v>
      </c>
    </row>
    <row r="209" spans="1:27" s="79" customFormat="1" ht="12.75">
      <c r="A209" s="71">
        <v>4492</v>
      </c>
      <c r="B209" s="72"/>
      <c r="C209" s="73" t="s">
        <v>327</v>
      </c>
      <c r="D209" s="74" t="s">
        <v>70</v>
      </c>
      <c r="E209" s="74"/>
      <c r="F209" s="75" t="s">
        <v>48</v>
      </c>
      <c r="G209" s="76">
        <v>16.73672103881836</v>
      </c>
      <c r="H209" s="77">
        <f t="shared" si="5"/>
        <v>0</v>
      </c>
      <c r="I209" s="82"/>
      <c r="J209" s="83"/>
      <c r="K209" s="84"/>
      <c r="L209" s="78">
        <v>10</v>
      </c>
      <c r="AA209" s="80" t="s">
        <v>219</v>
      </c>
    </row>
    <row r="210" spans="1:27" s="79" customFormat="1" ht="12.75">
      <c r="A210" s="71">
        <v>4493</v>
      </c>
      <c r="B210" s="72"/>
      <c r="C210" s="73" t="s">
        <v>328</v>
      </c>
      <c r="D210" s="74" t="s">
        <v>70</v>
      </c>
      <c r="E210" s="74"/>
      <c r="F210" s="75" t="s">
        <v>48</v>
      </c>
      <c r="G210" s="76">
        <v>22.281490325927734</v>
      </c>
      <c r="H210" s="77">
        <f t="shared" si="5"/>
        <v>0</v>
      </c>
      <c r="I210" s="82"/>
      <c r="J210" s="83"/>
      <c r="K210" s="84"/>
      <c r="L210" s="78">
        <v>10</v>
      </c>
      <c r="AA210" s="80" t="s">
        <v>219</v>
      </c>
    </row>
    <row r="211" spans="1:27" s="79" customFormat="1" ht="12.75">
      <c r="A211" s="71">
        <v>3159</v>
      </c>
      <c r="B211" s="72"/>
      <c r="C211" s="73" t="s">
        <v>349</v>
      </c>
      <c r="D211" s="74" t="s">
        <v>350</v>
      </c>
      <c r="E211" s="74"/>
      <c r="F211" s="75" t="s">
        <v>48</v>
      </c>
      <c r="G211" s="76">
        <v>4.388999938964844</v>
      </c>
      <c r="H211" s="77">
        <f t="shared" si="5"/>
        <v>0</v>
      </c>
      <c r="I211" s="82"/>
      <c r="J211" s="83"/>
      <c r="K211" s="84"/>
      <c r="L211" s="78">
        <v>10</v>
      </c>
      <c r="AA211" s="80" t="s">
        <v>35</v>
      </c>
    </row>
    <row r="212" spans="1:27" s="79" customFormat="1" ht="12.75">
      <c r="A212" s="71">
        <v>3066</v>
      </c>
      <c r="B212" s="72"/>
      <c r="C212" s="73" t="s">
        <v>351</v>
      </c>
      <c r="D212" s="74" t="s">
        <v>352</v>
      </c>
      <c r="E212" s="74"/>
      <c r="F212" s="75" t="s">
        <v>48</v>
      </c>
      <c r="G212" s="76">
        <v>4.536896228790283</v>
      </c>
      <c r="H212" s="77">
        <f t="shared" si="5"/>
        <v>0</v>
      </c>
      <c r="I212" s="82"/>
      <c r="J212" s="83"/>
      <c r="K212" s="84"/>
      <c r="L212" s="78">
        <v>4</v>
      </c>
      <c r="AA212" s="80" t="s">
        <v>35</v>
      </c>
    </row>
    <row r="213" spans="1:27" s="79" customFormat="1" ht="12.75">
      <c r="A213" s="71">
        <v>3067</v>
      </c>
      <c r="B213" s="72"/>
      <c r="C213" s="73" t="s">
        <v>354</v>
      </c>
      <c r="D213" s="74" t="s">
        <v>165</v>
      </c>
      <c r="E213" s="74"/>
      <c r="F213" s="75" t="s">
        <v>48</v>
      </c>
      <c r="G213" s="76">
        <v>5.187000274658203</v>
      </c>
      <c r="H213" s="77">
        <f t="shared" si="5"/>
        <v>0</v>
      </c>
      <c r="I213" s="82"/>
      <c r="J213" s="83"/>
      <c r="K213" s="84"/>
      <c r="L213" s="78">
        <v>4</v>
      </c>
      <c r="AA213" s="80" t="s">
        <v>36</v>
      </c>
    </row>
    <row r="214" spans="1:27" s="79" customFormat="1" ht="12.75">
      <c r="A214" s="71">
        <v>3146</v>
      </c>
      <c r="B214" s="72"/>
      <c r="C214" s="73" t="s">
        <v>355</v>
      </c>
      <c r="D214" s="74" t="s">
        <v>60</v>
      </c>
      <c r="E214" s="74"/>
      <c r="F214" s="75" t="s">
        <v>48</v>
      </c>
      <c r="G214" s="76">
        <v>4.5645599365234375</v>
      </c>
      <c r="H214" s="77">
        <f t="shared" si="5"/>
        <v>0</v>
      </c>
      <c r="I214" s="82"/>
      <c r="J214" s="83"/>
      <c r="K214" s="84"/>
      <c r="L214" s="78">
        <v>4</v>
      </c>
      <c r="AA214" s="80" t="s">
        <v>35</v>
      </c>
    </row>
    <row r="215" spans="1:27" s="79" customFormat="1" ht="12.75">
      <c r="A215" s="71">
        <v>3126</v>
      </c>
      <c r="B215" s="72"/>
      <c r="C215" s="73" t="s">
        <v>358</v>
      </c>
      <c r="D215" s="74" t="s">
        <v>302</v>
      </c>
      <c r="E215" s="74"/>
      <c r="F215" s="75" t="s">
        <v>48</v>
      </c>
      <c r="G215" s="76">
        <v>24.871000289916992</v>
      </c>
      <c r="H215" s="77">
        <f t="shared" si="5"/>
        <v>0</v>
      </c>
      <c r="I215" s="82"/>
      <c r="J215" s="83"/>
      <c r="K215" s="84"/>
      <c r="L215" s="78">
        <v>10</v>
      </c>
      <c r="AA215" s="80" t="s">
        <v>75</v>
      </c>
    </row>
    <row r="216" spans="1:27" s="79" customFormat="1" ht="12.75">
      <c r="A216" s="71">
        <v>3068</v>
      </c>
      <c r="B216" s="72"/>
      <c r="C216" s="73" t="s">
        <v>360</v>
      </c>
      <c r="D216" s="74" t="s">
        <v>165</v>
      </c>
      <c r="E216" s="74"/>
      <c r="F216" s="75" t="s">
        <v>48</v>
      </c>
      <c r="G216" s="76">
        <v>8.299200057983398</v>
      </c>
      <c r="H216" s="77">
        <f t="shared" si="5"/>
        <v>0</v>
      </c>
      <c r="I216" s="82"/>
      <c r="J216" s="83"/>
      <c r="K216" s="84"/>
      <c r="L216" s="78">
        <v>4</v>
      </c>
      <c r="AA216" s="80" t="s">
        <v>36</v>
      </c>
    </row>
    <row r="217" spans="1:27" s="79" customFormat="1" ht="12.75">
      <c r="A217" s="71">
        <v>3152</v>
      </c>
      <c r="B217" s="72"/>
      <c r="C217" s="73" t="s">
        <v>361</v>
      </c>
      <c r="D217" s="74" t="s">
        <v>362</v>
      </c>
      <c r="E217" s="74"/>
      <c r="F217" s="75" t="s">
        <v>48</v>
      </c>
      <c r="G217" s="76">
        <v>21.85456085205078</v>
      </c>
      <c r="H217" s="77">
        <f t="shared" si="5"/>
        <v>0</v>
      </c>
      <c r="I217" s="82"/>
      <c r="J217" s="83"/>
      <c r="K217" s="84"/>
      <c r="L217" s="78">
        <v>4</v>
      </c>
      <c r="AA217" s="80" t="s">
        <v>35</v>
      </c>
    </row>
    <row r="218" spans="1:27" s="79" customFormat="1" ht="12.75">
      <c r="A218" s="71">
        <v>3174</v>
      </c>
      <c r="B218" s="72"/>
      <c r="C218" s="73" t="s">
        <v>363</v>
      </c>
      <c r="D218" s="74" t="s">
        <v>364</v>
      </c>
      <c r="E218" s="74"/>
      <c r="F218" s="75" t="s">
        <v>48</v>
      </c>
      <c r="G218" s="76">
        <v>27.249040603637695</v>
      </c>
      <c r="H218" s="77">
        <f t="shared" si="5"/>
        <v>0</v>
      </c>
      <c r="I218" s="82"/>
      <c r="J218" s="83"/>
      <c r="K218" s="84"/>
      <c r="L218" s="78">
        <v>4</v>
      </c>
      <c r="AA218" s="80" t="s">
        <v>35</v>
      </c>
    </row>
    <row r="219" spans="1:27" s="79" customFormat="1" ht="12.75">
      <c r="A219" s="71">
        <v>3113</v>
      </c>
      <c r="B219" s="72"/>
      <c r="C219" s="73" t="s">
        <v>365</v>
      </c>
      <c r="D219" s="74" t="s">
        <v>366</v>
      </c>
      <c r="E219" s="74"/>
      <c r="F219" s="75" t="s">
        <v>48</v>
      </c>
      <c r="G219" s="76">
        <v>36.57500076293945</v>
      </c>
      <c r="H219" s="77">
        <f t="shared" si="5"/>
        <v>0</v>
      </c>
      <c r="I219" s="82"/>
      <c r="J219" s="83"/>
      <c r="K219" s="84"/>
      <c r="L219" s="78">
        <v>10</v>
      </c>
      <c r="AA219" s="80" t="s">
        <v>35</v>
      </c>
    </row>
    <row r="220" spans="1:27" s="79" customFormat="1" ht="12.75">
      <c r="A220" s="71">
        <v>3069</v>
      </c>
      <c r="B220" s="72"/>
      <c r="C220" s="73" t="s">
        <v>367</v>
      </c>
      <c r="D220" s="74" t="s">
        <v>368</v>
      </c>
      <c r="E220" s="74"/>
      <c r="F220" s="75" t="s">
        <v>48</v>
      </c>
      <c r="G220" s="76">
        <v>16.73672103881836</v>
      </c>
      <c r="H220" s="77">
        <f t="shared" si="5"/>
        <v>0</v>
      </c>
      <c r="I220" s="82"/>
      <c r="J220" s="83"/>
      <c r="K220" s="84"/>
      <c r="L220" s="78">
        <v>4</v>
      </c>
      <c r="AA220" s="80" t="s">
        <v>75</v>
      </c>
    </row>
    <row r="221" spans="1:27" s="79" customFormat="1" ht="12.75">
      <c r="A221" s="71">
        <v>4495</v>
      </c>
      <c r="B221" s="72"/>
      <c r="C221" s="73" t="s">
        <v>393</v>
      </c>
      <c r="D221" s="74" t="s">
        <v>70</v>
      </c>
      <c r="E221" s="74"/>
      <c r="F221" s="75" t="s">
        <v>48</v>
      </c>
      <c r="G221" s="76">
        <v>18.94584846496582</v>
      </c>
      <c r="H221" s="77">
        <f t="shared" si="5"/>
        <v>0</v>
      </c>
      <c r="I221" s="82"/>
      <c r="J221" s="83"/>
      <c r="K221" s="84"/>
      <c r="L221" s="78">
        <v>10</v>
      </c>
      <c r="AA221" s="80" t="s">
        <v>219</v>
      </c>
    </row>
    <row r="222" spans="1:27" s="79" customFormat="1" ht="12.75">
      <c r="A222" s="71">
        <v>3134</v>
      </c>
      <c r="B222" s="72"/>
      <c r="C222" s="73" t="s">
        <v>394</v>
      </c>
      <c r="D222" s="74" t="s">
        <v>47</v>
      </c>
      <c r="E222" s="74"/>
      <c r="F222" s="75" t="s">
        <v>48</v>
      </c>
      <c r="G222" s="76">
        <v>23.408000946044922</v>
      </c>
      <c r="H222" s="77">
        <f t="shared" si="5"/>
        <v>0</v>
      </c>
      <c r="I222" s="82"/>
      <c r="J222" s="83"/>
      <c r="K222" s="84"/>
      <c r="L222" s="78">
        <v>10</v>
      </c>
      <c r="AA222" s="80" t="s">
        <v>35</v>
      </c>
    </row>
    <row r="223" spans="1:27" s="79" customFormat="1" ht="12.75">
      <c r="A223" s="71">
        <v>3070</v>
      </c>
      <c r="B223" s="72"/>
      <c r="C223" s="73" t="s">
        <v>405</v>
      </c>
      <c r="D223" s="74" t="s">
        <v>406</v>
      </c>
      <c r="E223" s="74"/>
      <c r="F223" s="75" t="s">
        <v>48</v>
      </c>
      <c r="G223" s="76">
        <v>5.8094401359558105</v>
      </c>
      <c r="H223" s="77">
        <f t="shared" si="5"/>
        <v>0</v>
      </c>
      <c r="I223" s="82"/>
      <c r="J223" s="83"/>
      <c r="K223" s="84"/>
      <c r="L223" s="78">
        <v>4</v>
      </c>
      <c r="AA223" s="80" t="s">
        <v>35</v>
      </c>
    </row>
    <row r="224" spans="1:27" s="79" customFormat="1" ht="12.75">
      <c r="A224" s="71">
        <v>3112</v>
      </c>
      <c r="B224" s="72"/>
      <c r="C224" s="73" t="s">
        <v>412</v>
      </c>
      <c r="D224" s="74" t="s">
        <v>309</v>
      </c>
      <c r="E224" s="74"/>
      <c r="F224" s="75" t="s">
        <v>48</v>
      </c>
      <c r="G224" s="76">
        <v>29.260000228881836</v>
      </c>
      <c r="H224" s="77">
        <f t="shared" si="5"/>
        <v>0</v>
      </c>
      <c r="I224" s="82"/>
      <c r="J224" s="83"/>
      <c r="K224" s="84"/>
      <c r="L224" s="78">
        <v>10</v>
      </c>
      <c r="AA224" s="80" t="s">
        <v>35</v>
      </c>
    </row>
    <row r="225" spans="1:27" s="79" customFormat="1" ht="12.75">
      <c r="A225" s="71">
        <v>3135</v>
      </c>
      <c r="B225" s="72"/>
      <c r="C225" s="73" t="s">
        <v>413</v>
      </c>
      <c r="D225" s="74" t="s">
        <v>52</v>
      </c>
      <c r="E225" s="74"/>
      <c r="F225" s="75" t="s">
        <v>48</v>
      </c>
      <c r="G225" s="76">
        <v>27.797000885009766</v>
      </c>
      <c r="H225" s="77">
        <f aca="true" t="shared" si="6" ref="H225:H256">B225*G225</f>
        <v>0</v>
      </c>
      <c r="I225" s="82"/>
      <c r="J225" s="83"/>
      <c r="K225" s="84"/>
      <c r="L225" s="78">
        <v>10</v>
      </c>
      <c r="AA225" s="80" t="s">
        <v>35</v>
      </c>
    </row>
    <row r="226" spans="1:27" s="79" customFormat="1" ht="12.75">
      <c r="A226" s="71">
        <v>3140</v>
      </c>
      <c r="B226" s="72"/>
      <c r="C226" s="73" t="s">
        <v>414</v>
      </c>
      <c r="D226" s="74" t="s">
        <v>165</v>
      </c>
      <c r="E226" s="74"/>
      <c r="F226" s="75" t="s">
        <v>48</v>
      </c>
      <c r="G226" s="76">
        <v>16.60504913330078</v>
      </c>
      <c r="H226" s="77">
        <f t="shared" si="6"/>
        <v>0</v>
      </c>
      <c r="I226" s="82"/>
      <c r="J226" s="83"/>
      <c r="K226" s="84"/>
      <c r="L226" s="78">
        <v>10</v>
      </c>
      <c r="AA226" s="80" t="s">
        <v>35</v>
      </c>
    </row>
    <row r="227" spans="1:27" s="79" customFormat="1" ht="12.75">
      <c r="A227" s="71">
        <v>3139</v>
      </c>
      <c r="B227" s="72"/>
      <c r="C227" s="73" t="s">
        <v>415</v>
      </c>
      <c r="D227" s="74" t="s">
        <v>165</v>
      </c>
      <c r="E227" s="74"/>
      <c r="F227" s="75" t="s">
        <v>48</v>
      </c>
      <c r="G227" s="76">
        <v>16.38559913635254</v>
      </c>
      <c r="H227" s="77">
        <f t="shared" si="6"/>
        <v>0</v>
      </c>
      <c r="I227" s="82"/>
      <c r="J227" s="83"/>
      <c r="K227" s="84"/>
      <c r="L227" s="78">
        <v>10</v>
      </c>
      <c r="AA227" s="80" t="s">
        <v>35</v>
      </c>
    </row>
    <row r="228" spans="1:27" s="79" customFormat="1" ht="12.75">
      <c r="A228" s="71">
        <v>3147</v>
      </c>
      <c r="B228" s="72"/>
      <c r="C228" s="73" t="s">
        <v>420</v>
      </c>
      <c r="D228" s="74" t="s">
        <v>85</v>
      </c>
      <c r="E228" s="74"/>
      <c r="F228" s="75" t="s">
        <v>48</v>
      </c>
      <c r="G228" s="76">
        <v>4.432889938354492</v>
      </c>
      <c r="H228" s="77">
        <f t="shared" si="6"/>
        <v>0</v>
      </c>
      <c r="I228" s="82"/>
      <c r="J228" s="83"/>
      <c r="K228" s="84"/>
      <c r="L228" s="78">
        <v>10</v>
      </c>
      <c r="AA228" s="80" t="s">
        <v>35</v>
      </c>
    </row>
    <row r="229" spans="1:27" s="79" customFormat="1" ht="12.75">
      <c r="A229" s="71">
        <v>3150</v>
      </c>
      <c r="B229" s="72"/>
      <c r="C229" s="73" t="s">
        <v>423</v>
      </c>
      <c r="D229" s="74" t="s">
        <v>165</v>
      </c>
      <c r="E229" s="74"/>
      <c r="F229" s="75" t="s">
        <v>48</v>
      </c>
      <c r="G229" s="76">
        <v>110.65599822998047</v>
      </c>
      <c r="H229" s="77">
        <f t="shared" si="6"/>
        <v>0</v>
      </c>
      <c r="I229" s="82"/>
      <c r="J229" s="83"/>
      <c r="K229" s="84"/>
      <c r="L229" s="78">
        <v>4</v>
      </c>
      <c r="AA229" s="80" t="s">
        <v>75</v>
      </c>
    </row>
    <row r="230" spans="1:27" s="79" customFormat="1" ht="12.75">
      <c r="A230" s="71">
        <v>3071</v>
      </c>
      <c r="B230" s="72"/>
      <c r="C230" s="73" t="s">
        <v>434</v>
      </c>
      <c r="D230" s="74" t="s">
        <v>47</v>
      </c>
      <c r="E230" s="74"/>
      <c r="F230" s="75" t="s">
        <v>48</v>
      </c>
      <c r="G230" s="76">
        <v>19.750499725341797</v>
      </c>
      <c r="H230" s="77">
        <f t="shared" si="6"/>
        <v>0</v>
      </c>
      <c r="I230" s="82"/>
      <c r="J230" s="83"/>
      <c r="K230" s="84"/>
      <c r="L230" s="78">
        <v>10</v>
      </c>
      <c r="AA230" s="80" t="s">
        <v>54</v>
      </c>
    </row>
    <row r="231" spans="1:27" s="79" customFormat="1" ht="12.75">
      <c r="A231" s="71">
        <v>3105</v>
      </c>
      <c r="B231" s="72"/>
      <c r="C231" s="73" t="s">
        <v>435</v>
      </c>
      <c r="D231" s="74" t="s">
        <v>52</v>
      </c>
      <c r="E231" s="74"/>
      <c r="F231" s="75" t="s">
        <v>48</v>
      </c>
      <c r="G231" s="76">
        <v>21.94500160217285</v>
      </c>
      <c r="H231" s="77">
        <f t="shared" si="6"/>
        <v>0</v>
      </c>
      <c r="I231" s="82"/>
      <c r="J231" s="83"/>
      <c r="K231" s="84"/>
      <c r="L231" s="78">
        <v>10</v>
      </c>
      <c r="AA231" s="80" t="s">
        <v>35</v>
      </c>
    </row>
    <row r="232" spans="1:27" s="79" customFormat="1" ht="12.75">
      <c r="A232" s="71">
        <v>3072</v>
      </c>
      <c r="B232" s="72"/>
      <c r="C232" s="73" t="s">
        <v>436</v>
      </c>
      <c r="D232" s="74" t="s">
        <v>300</v>
      </c>
      <c r="E232" s="74"/>
      <c r="F232" s="75" t="s">
        <v>48</v>
      </c>
      <c r="G232" s="76">
        <v>5.947759628295898</v>
      </c>
      <c r="H232" s="77">
        <f t="shared" si="6"/>
        <v>0</v>
      </c>
      <c r="I232" s="82"/>
      <c r="J232" s="83"/>
      <c r="K232" s="84"/>
      <c r="L232" s="78">
        <v>4</v>
      </c>
      <c r="AA232" s="80" t="s">
        <v>35</v>
      </c>
    </row>
    <row r="233" spans="1:27" s="79" customFormat="1" ht="12.75">
      <c r="A233" s="71">
        <v>3168</v>
      </c>
      <c r="B233" s="72"/>
      <c r="C233" s="73" t="s">
        <v>437</v>
      </c>
      <c r="D233" s="74" t="s">
        <v>203</v>
      </c>
      <c r="E233" s="74"/>
      <c r="F233" s="75" t="s">
        <v>48</v>
      </c>
      <c r="G233" s="76">
        <v>5.878600120544434</v>
      </c>
      <c r="H233" s="77">
        <f t="shared" si="6"/>
        <v>0</v>
      </c>
      <c r="I233" s="82"/>
      <c r="J233" s="83"/>
      <c r="K233" s="84"/>
      <c r="L233" s="78">
        <v>4</v>
      </c>
      <c r="AA233" s="80" t="s">
        <v>35</v>
      </c>
    </row>
    <row r="234" spans="1:27" s="79" customFormat="1" ht="12.75">
      <c r="A234" s="71">
        <v>3137</v>
      </c>
      <c r="B234" s="72"/>
      <c r="C234" s="73" t="s">
        <v>445</v>
      </c>
      <c r="D234" s="74" t="s">
        <v>446</v>
      </c>
      <c r="E234" s="74"/>
      <c r="F234" s="75" t="s">
        <v>48</v>
      </c>
      <c r="G234" s="76">
        <v>19.019001007080078</v>
      </c>
      <c r="H234" s="77">
        <f t="shared" si="6"/>
        <v>0</v>
      </c>
      <c r="I234" s="82"/>
      <c r="J234" s="83"/>
      <c r="K234" s="84"/>
      <c r="L234" s="78">
        <v>10</v>
      </c>
      <c r="AA234" s="80" t="s">
        <v>35</v>
      </c>
    </row>
    <row r="235" spans="1:27" s="79" customFormat="1" ht="12.75">
      <c r="A235" s="71">
        <v>3073</v>
      </c>
      <c r="B235" s="72"/>
      <c r="C235" s="73" t="s">
        <v>448</v>
      </c>
      <c r="D235" s="74" t="s">
        <v>70</v>
      </c>
      <c r="E235" s="74"/>
      <c r="F235" s="75" t="s">
        <v>48</v>
      </c>
      <c r="G235" s="76">
        <v>0.5852000117301941</v>
      </c>
      <c r="H235" s="77">
        <f t="shared" si="6"/>
        <v>0</v>
      </c>
      <c r="I235" s="82"/>
      <c r="J235" s="83"/>
      <c r="K235" s="84"/>
      <c r="L235" s="78">
        <v>10</v>
      </c>
      <c r="AA235" s="80" t="s">
        <v>449</v>
      </c>
    </row>
    <row r="236" spans="1:27" s="79" customFormat="1" ht="12.75">
      <c r="A236" s="71">
        <v>3074</v>
      </c>
      <c r="B236" s="72"/>
      <c r="C236" s="73" t="s">
        <v>450</v>
      </c>
      <c r="D236" s="74" t="s">
        <v>70</v>
      </c>
      <c r="E236" s="74"/>
      <c r="F236" s="75" t="s">
        <v>48</v>
      </c>
      <c r="G236" s="76">
        <v>0.5852000117301941</v>
      </c>
      <c r="H236" s="77">
        <f t="shared" si="6"/>
        <v>0</v>
      </c>
      <c r="I236" s="82"/>
      <c r="J236" s="83"/>
      <c r="K236" s="84"/>
      <c r="L236" s="78">
        <v>10</v>
      </c>
      <c r="AA236" s="80" t="s">
        <v>449</v>
      </c>
    </row>
    <row r="237" spans="1:27" s="79" customFormat="1" ht="12.75">
      <c r="A237" s="71">
        <v>3107</v>
      </c>
      <c r="B237" s="72"/>
      <c r="C237" s="73" t="s">
        <v>456</v>
      </c>
      <c r="D237" s="74" t="s">
        <v>89</v>
      </c>
      <c r="E237" s="74"/>
      <c r="F237" s="75" t="s">
        <v>48</v>
      </c>
      <c r="G237" s="76">
        <v>2.4870998859405518</v>
      </c>
      <c r="H237" s="77">
        <f t="shared" si="6"/>
        <v>0</v>
      </c>
      <c r="I237" s="82"/>
      <c r="J237" s="83"/>
      <c r="K237" s="84"/>
      <c r="L237" s="78">
        <v>10</v>
      </c>
      <c r="AA237" s="80" t="s">
        <v>54</v>
      </c>
    </row>
    <row r="238" spans="1:27" s="79" customFormat="1" ht="12.75">
      <c r="A238" s="71">
        <v>3077</v>
      </c>
      <c r="B238" s="72"/>
      <c r="C238" s="73" t="s">
        <v>463</v>
      </c>
      <c r="D238" s="74" t="s">
        <v>372</v>
      </c>
      <c r="E238" s="74"/>
      <c r="F238" s="75" t="s">
        <v>48</v>
      </c>
      <c r="G238" s="76">
        <v>9.070600509643555</v>
      </c>
      <c r="H238" s="77">
        <f t="shared" si="6"/>
        <v>0</v>
      </c>
      <c r="I238" s="82"/>
      <c r="J238" s="83"/>
      <c r="K238" s="84"/>
      <c r="L238" s="78">
        <v>10</v>
      </c>
      <c r="AA238" s="80" t="s">
        <v>35</v>
      </c>
    </row>
    <row r="239" spans="1:27" s="79" customFormat="1" ht="12.75">
      <c r="A239" s="71">
        <v>3102</v>
      </c>
      <c r="B239" s="72"/>
      <c r="C239" s="73" t="s">
        <v>464</v>
      </c>
      <c r="D239" s="74" t="s">
        <v>372</v>
      </c>
      <c r="E239" s="74"/>
      <c r="F239" s="75" t="s">
        <v>48</v>
      </c>
      <c r="G239" s="76">
        <v>8.339099884033203</v>
      </c>
      <c r="H239" s="77">
        <f t="shared" si="6"/>
        <v>0</v>
      </c>
      <c r="I239" s="82"/>
      <c r="J239" s="83"/>
      <c r="K239" s="84"/>
      <c r="L239" s="78">
        <v>10</v>
      </c>
      <c r="AA239" s="80" t="s">
        <v>35</v>
      </c>
    </row>
    <row r="240" spans="1:27" s="79" customFormat="1" ht="12.75">
      <c r="A240" s="71">
        <v>3090</v>
      </c>
      <c r="B240" s="72"/>
      <c r="C240" s="73" t="s">
        <v>465</v>
      </c>
      <c r="D240" s="74" t="s">
        <v>406</v>
      </c>
      <c r="E240" s="74"/>
      <c r="F240" s="75" t="s">
        <v>48</v>
      </c>
      <c r="G240" s="76">
        <v>5.532800197601318</v>
      </c>
      <c r="H240" s="77">
        <f t="shared" si="6"/>
        <v>0</v>
      </c>
      <c r="I240" s="82"/>
      <c r="J240" s="83"/>
      <c r="K240" s="84"/>
      <c r="L240" s="78">
        <v>4</v>
      </c>
      <c r="AA240" s="80" t="s">
        <v>35</v>
      </c>
    </row>
    <row r="241" spans="1:27" s="79" customFormat="1" ht="12.75">
      <c r="A241" s="71">
        <v>3078</v>
      </c>
      <c r="B241" s="72"/>
      <c r="C241" s="73" t="s">
        <v>466</v>
      </c>
      <c r="D241" s="74" t="s">
        <v>362</v>
      </c>
      <c r="E241" s="74"/>
      <c r="F241" s="75" t="s">
        <v>48</v>
      </c>
      <c r="G241" s="76">
        <v>3.993989944458008</v>
      </c>
      <c r="H241" s="77">
        <f t="shared" si="6"/>
        <v>0</v>
      </c>
      <c r="I241" s="82"/>
      <c r="J241" s="83"/>
      <c r="K241" s="84"/>
      <c r="L241" s="78">
        <v>10</v>
      </c>
      <c r="AA241" s="80" t="s">
        <v>35</v>
      </c>
    </row>
    <row r="242" spans="1:27" s="79" customFormat="1" ht="12.75">
      <c r="A242" s="71">
        <v>3129</v>
      </c>
      <c r="B242" s="72"/>
      <c r="C242" s="73" t="s">
        <v>467</v>
      </c>
      <c r="D242" s="74" t="s">
        <v>137</v>
      </c>
      <c r="E242" s="74"/>
      <c r="F242" s="75" t="s">
        <v>48</v>
      </c>
      <c r="G242" s="76">
        <v>7.212590217590332</v>
      </c>
      <c r="H242" s="77">
        <f t="shared" si="6"/>
        <v>0</v>
      </c>
      <c r="I242" s="82"/>
      <c r="J242" s="83"/>
      <c r="K242" s="84"/>
      <c r="L242" s="78">
        <v>10</v>
      </c>
      <c r="AA242" s="80" t="s">
        <v>35</v>
      </c>
    </row>
    <row r="243" spans="1:27" s="79" customFormat="1" ht="12.75">
      <c r="A243" s="71">
        <v>3079</v>
      </c>
      <c r="B243" s="72"/>
      <c r="C243" s="73" t="s">
        <v>468</v>
      </c>
      <c r="D243" s="74" t="s">
        <v>469</v>
      </c>
      <c r="E243" s="74"/>
      <c r="F243" s="75" t="s">
        <v>48</v>
      </c>
      <c r="G243" s="76">
        <v>2.7797000408172607</v>
      </c>
      <c r="H243" s="77">
        <f t="shared" si="6"/>
        <v>0</v>
      </c>
      <c r="I243" s="82"/>
      <c r="J243" s="83"/>
      <c r="K243" s="84"/>
      <c r="L243" s="78">
        <v>10</v>
      </c>
      <c r="AA243" s="80" t="s">
        <v>197</v>
      </c>
    </row>
    <row r="244" spans="1:27" s="79" customFormat="1" ht="12.75">
      <c r="A244" s="71">
        <v>3080</v>
      </c>
      <c r="B244" s="72"/>
      <c r="C244" s="73" t="s">
        <v>470</v>
      </c>
      <c r="D244" s="74" t="s">
        <v>471</v>
      </c>
      <c r="E244" s="74"/>
      <c r="F244" s="75" t="s">
        <v>48</v>
      </c>
      <c r="G244" s="76">
        <v>5.8520002365112305</v>
      </c>
      <c r="H244" s="77">
        <f t="shared" si="6"/>
        <v>0</v>
      </c>
      <c r="I244" s="82"/>
      <c r="J244" s="83"/>
      <c r="K244" s="84"/>
      <c r="L244" s="78">
        <v>10</v>
      </c>
      <c r="AA244" s="80" t="s">
        <v>35</v>
      </c>
    </row>
    <row r="245" spans="1:27" ht="12.75">
      <c r="A245" s="25"/>
      <c r="B245" s="66"/>
      <c r="C245" s="11"/>
      <c r="D245" s="28"/>
      <c r="E245" s="28"/>
      <c r="F245" s="29"/>
      <c r="G245" s="42" t="s">
        <v>23</v>
      </c>
      <c r="H245" s="46">
        <f>SUM(H129:H244)</f>
        <v>0</v>
      </c>
      <c r="I245" s="50"/>
      <c r="J245" s="50"/>
      <c r="K245" s="8"/>
      <c r="AA245" s="11"/>
    </row>
    <row r="248" spans="3:27" ht="24.75">
      <c r="C248" s="17" t="s">
        <v>17</v>
      </c>
      <c r="D248" s="14"/>
      <c r="E248" s="14"/>
      <c r="F248" s="14"/>
      <c r="G248" s="14"/>
      <c r="AA248" s="17"/>
    </row>
    <row r="249" spans="3:27" ht="22.5">
      <c r="C249" s="11"/>
      <c r="D249" s="14"/>
      <c r="E249" s="14"/>
      <c r="F249" s="14"/>
      <c r="G249" s="14"/>
      <c r="AA249" s="11"/>
    </row>
    <row r="250" spans="1:27" ht="23.25">
      <c r="A250" s="62" t="s">
        <v>9</v>
      </c>
      <c r="B250" s="62" t="s">
        <v>1</v>
      </c>
      <c r="C250" s="62" t="s">
        <v>29</v>
      </c>
      <c r="D250" s="62" t="s">
        <v>31</v>
      </c>
      <c r="E250" s="62" t="s">
        <v>32</v>
      </c>
      <c r="F250" s="62" t="s">
        <v>10</v>
      </c>
      <c r="G250" s="62" t="s">
        <v>27</v>
      </c>
      <c r="H250" s="62" t="s">
        <v>2</v>
      </c>
      <c r="I250" s="85" t="s">
        <v>19</v>
      </c>
      <c r="J250" s="86"/>
      <c r="K250" s="87"/>
      <c r="L250" s="43" t="s">
        <v>24</v>
      </c>
      <c r="AA250" s="19" t="s">
        <v>21</v>
      </c>
    </row>
    <row r="251" spans="1:27" ht="12.75">
      <c r="A251" s="67">
        <v>4523</v>
      </c>
      <c r="B251" s="45"/>
      <c r="C251" s="68" t="s">
        <v>41</v>
      </c>
      <c r="D251" s="40" t="s">
        <v>43</v>
      </c>
      <c r="E251" s="40"/>
      <c r="F251" s="41" t="s">
        <v>44</v>
      </c>
      <c r="G251" s="21">
        <v>0.7315000295639038</v>
      </c>
      <c r="H251" s="39">
        <f aca="true" t="shared" si="7" ref="H251:H282">B251*G251</f>
        <v>0</v>
      </c>
      <c r="I251" s="88"/>
      <c r="J251" s="89"/>
      <c r="K251" s="90"/>
      <c r="L251" s="56">
        <v>10</v>
      </c>
      <c r="AA251" s="48" t="s">
        <v>42</v>
      </c>
    </row>
    <row r="252" spans="1:27" s="79" customFormat="1" ht="12.75">
      <c r="A252" s="71">
        <v>4510</v>
      </c>
      <c r="B252" s="72"/>
      <c r="C252" s="73" t="s">
        <v>45</v>
      </c>
      <c r="D252" s="74" t="s">
        <v>43</v>
      </c>
      <c r="E252" s="74"/>
      <c r="F252" s="75" t="s">
        <v>44</v>
      </c>
      <c r="G252" s="76">
        <v>0.6583499908447266</v>
      </c>
      <c r="H252" s="77">
        <f t="shared" si="7"/>
        <v>0</v>
      </c>
      <c r="I252" s="82"/>
      <c r="J252" s="83"/>
      <c r="K252" s="84"/>
      <c r="L252" s="78">
        <v>10</v>
      </c>
      <c r="AA252" s="80" t="s">
        <v>42</v>
      </c>
    </row>
    <row r="253" spans="1:27" s="79" customFormat="1" ht="12.75">
      <c r="A253" s="71">
        <v>4373</v>
      </c>
      <c r="B253" s="72"/>
      <c r="C253" s="73" t="s">
        <v>61</v>
      </c>
      <c r="D253" s="74" t="s">
        <v>62</v>
      </c>
      <c r="E253" s="74"/>
      <c r="F253" s="75" t="s">
        <v>63</v>
      </c>
      <c r="G253" s="76">
        <v>5.120500087738037</v>
      </c>
      <c r="H253" s="77">
        <f t="shared" si="7"/>
        <v>0</v>
      </c>
      <c r="I253" s="82"/>
      <c r="J253" s="83"/>
      <c r="K253" s="84"/>
      <c r="L253" s="78">
        <v>10</v>
      </c>
      <c r="AA253" s="80" t="s">
        <v>62</v>
      </c>
    </row>
    <row r="254" spans="1:27" s="79" customFormat="1" ht="12.75">
      <c r="A254" s="71">
        <v>4312</v>
      </c>
      <c r="B254" s="72"/>
      <c r="C254" s="73" t="s">
        <v>91</v>
      </c>
      <c r="D254" s="74" t="s">
        <v>93</v>
      </c>
      <c r="E254" s="74"/>
      <c r="F254" s="75" t="s">
        <v>94</v>
      </c>
      <c r="G254" s="76">
        <v>2.9552600383758545</v>
      </c>
      <c r="H254" s="77">
        <f t="shared" si="7"/>
        <v>0</v>
      </c>
      <c r="I254" s="82"/>
      <c r="J254" s="83"/>
      <c r="K254" s="84"/>
      <c r="L254" s="78">
        <v>10</v>
      </c>
      <c r="AA254" s="80" t="s">
        <v>92</v>
      </c>
    </row>
    <row r="255" spans="1:27" s="79" customFormat="1" ht="12.75">
      <c r="A255" s="71">
        <v>4144</v>
      </c>
      <c r="B255" s="72"/>
      <c r="C255" s="73" t="s">
        <v>95</v>
      </c>
      <c r="D255" s="74" t="s">
        <v>93</v>
      </c>
      <c r="E255" s="74"/>
      <c r="F255" s="75" t="s">
        <v>94</v>
      </c>
      <c r="G255" s="76">
        <v>2.311539888381958</v>
      </c>
      <c r="H255" s="77">
        <f t="shared" si="7"/>
        <v>0</v>
      </c>
      <c r="I255" s="82"/>
      <c r="J255" s="83"/>
      <c r="K255" s="84"/>
      <c r="L255" s="78">
        <v>10</v>
      </c>
      <c r="AA255" s="80" t="s">
        <v>92</v>
      </c>
    </row>
    <row r="256" spans="1:27" s="79" customFormat="1" ht="12.75">
      <c r="A256" s="71">
        <v>4076</v>
      </c>
      <c r="B256" s="72"/>
      <c r="C256" s="73" t="s">
        <v>96</v>
      </c>
      <c r="D256" s="74" t="s">
        <v>93</v>
      </c>
      <c r="E256" s="74"/>
      <c r="F256" s="75" t="s">
        <v>94</v>
      </c>
      <c r="G256" s="76">
        <v>2.311539888381958</v>
      </c>
      <c r="H256" s="77">
        <f t="shared" si="7"/>
        <v>0</v>
      </c>
      <c r="I256" s="82"/>
      <c r="J256" s="83"/>
      <c r="K256" s="84"/>
      <c r="L256" s="78">
        <v>10</v>
      </c>
      <c r="AA256" s="80" t="s">
        <v>92</v>
      </c>
    </row>
    <row r="257" spans="1:27" s="79" customFormat="1" ht="12.75">
      <c r="A257" s="71">
        <v>4484</v>
      </c>
      <c r="B257" s="72"/>
      <c r="C257" s="73" t="s">
        <v>97</v>
      </c>
      <c r="D257" s="74" t="s">
        <v>93</v>
      </c>
      <c r="E257" s="74"/>
      <c r="F257" s="75" t="s">
        <v>94</v>
      </c>
      <c r="G257" s="76">
        <v>2.5602500438690186</v>
      </c>
      <c r="H257" s="77">
        <f t="shared" si="7"/>
        <v>0</v>
      </c>
      <c r="I257" s="82"/>
      <c r="J257" s="83"/>
      <c r="K257" s="84"/>
      <c r="L257" s="78">
        <v>10</v>
      </c>
      <c r="AA257" s="80" t="s">
        <v>92</v>
      </c>
    </row>
    <row r="258" spans="1:27" s="79" customFormat="1" ht="12.75">
      <c r="A258" s="71">
        <v>4146</v>
      </c>
      <c r="B258" s="72"/>
      <c r="C258" s="73" t="s">
        <v>98</v>
      </c>
      <c r="D258" s="74" t="s">
        <v>93</v>
      </c>
      <c r="E258" s="74"/>
      <c r="F258" s="75" t="s">
        <v>94</v>
      </c>
      <c r="G258" s="76">
        <v>1.8433799743652344</v>
      </c>
      <c r="H258" s="77">
        <f t="shared" si="7"/>
        <v>0</v>
      </c>
      <c r="I258" s="82"/>
      <c r="J258" s="83"/>
      <c r="K258" s="84"/>
      <c r="L258" s="78">
        <v>10</v>
      </c>
      <c r="AA258" s="80" t="s">
        <v>92</v>
      </c>
    </row>
    <row r="259" spans="1:27" s="79" customFormat="1" ht="12.75">
      <c r="A259" s="71">
        <v>4275</v>
      </c>
      <c r="B259" s="72"/>
      <c r="C259" s="73" t="s">
        <v>101</v>
      </c>
      <c r="D259" s="74" t="s">
        <v>102</v>
      </c>
      <c r="E259" s="74"/>
      <c r="F259" s="75" t="s">
        <v>44</v>
      </c>
      <c r="G259" s="76">
        <v>2.999150037765503</v>
      </c>
      <c r="H259" s="77">
        <f t="shared" si="7"/>
        <v>0</v>
      </c>
      <c r="I259" s="82"/>
      <c r="J259" s="83"/>
      <c r="K259" s="84"/>
      <c r="L259" s="78">
        <v>10</v>
      </c>
      <c r="AA259" s="80" t="s">
        <v>36</v>
      </c>
    </row>
    <row r="260" spans="1:27" s="79" customFormat="1" ht="12.75">
      <c r="A260" s="71">
        <v>4220</v>
      </c>
      <c r="B260" s="72"/>
      <c r="C260" s="73" t="s">
        <v>117</v>
      </c>
      <c r="D260" s="74" t="s">
        <v>119</v>
      </c>
      <c r="E260" s="74"/>
      <c r="F260" s="75" t="s">
        <v>56</v>
      </c>
      <c r="G260" s="76">
        <v>5.04734992980957</v>
      </c>
      <c r="H260" s="77">
        <f t="shared" si="7"/>
        <v>0</v>
      </c>
      <c r="I260" s="82"/>
      <c r="J260" s="83"/>
      <c r="K260" s="84"/>
      <c r="L260" s="78">
        <v>10</v>
      </c>
      <c r="AA260" s="80" t="s">
        <v>118</v>
      </c>
    </row>
    <row r="261" spans="1:27" s="79" customFormat="1" ht="12.75">
      <c r="A261" s="71">
        <v>4221</v>
      </c>
      <c r="B261" s="72"/>
      <c r="C261" s="73" t="s">
        <v>120</v>
      </c>
      <c r="D261" s="74" t="s">
        <v>121</v>
      </c>
      <c r="E261" s="74"/>
      <c r="F261" s="75" t="s">
        <v>56</v>
      </c>
      <c r="G261" s="76">
        <v>7.60759973526001</v>
      </c>
      <c r="H261" s="77">
        <f t="shared" si="7"/>
        <v>0</v>
      </c>
      <c r="I261" s="82"/>
      <c r="J261" s="83"/>
      <c r="K261" s="84"/>
      <c r="L261" s="78">
        <v>10</v>
      </c>
      <c r="AA261" s="80" t="s">
        <v>118</v>
      </c>
    </row>
    <row r="262" spans="1:27" s="79" customFormat="1" ht="12.75">
      <c r="A262" s="71">
        <v>4222</v>
      </c>
      <c r="B262" s="72"/>
      <c r="C262" s="73" t="s">
        <v>122</v>
      </c>
      <c r="D262" s="74" t="s">
        <v>123</v>
      </c>
      <c r="E262" s="74"/>
      <c r="F262" s="75" t="s">
        <v>56</v>
      </c>
      <c r="G262" s="76">
        <v>22.67650032043457</v>
      </c>
      <c r="H262" s="77">
        <f t="shared" si="7"/>
        <v>0</v>
      </c>
      <c r="I262" s="82"/>
      <c r="J262" s="83"/>
      <c r="K262" s="84"/>
      <c r="L262" s="78">
        <v>10</v>
      </c>
      <c r="AA262" s="80" t="s">
        <v>118</v>
      </c>
    </row>
    <row r="263" spans="1:27" s="79" customFormat="1" ht="12.75">
      <c r="A263" s="71">
        <v>4225</v>
      </c>
      <c r="B263" s="72"/>
      <c r="C263" s="73" t="s">
        <v>124</v>
      </c>
      <c r="D263" s="74" t="s">
        <v>125</v>
      </c>
      <c r="E263" s="74"/>
      <c r="F263" s="75" t="s">
        <v>56</v>
      </c>
      <c r="G263" s="76">
        <v>6.700540065765381</v>
      </c>
      <c r="H263" s="77">
        <f t="shared" si="7"/>
        <v>0</v>
      </c>
      <c r="I263" s="82"/>
      <c r="J263" s="83"/>
      <c r="K263" s="84"/>
      <c r="L263" s="78">
        <v>10</v>
      </c>
      <c r="AA263" s="80" t="s">
        <v>118</v>
      </c>
    </row>
    <row r="264" spans="1:27" s="79" customFormat="1" ht="12.75">
      <c r="A264" s="71">
        <v>4463</v>
      </c>
      <c r="B264" s="72"/>
      <c r="C264" s="73" t="s">
        <v>153</v>
      </c>
      <c r="D264" s="74" t="s">
        <v>154</v>
      </c>
      <c r="E264" s="74"/>
      <c r="F264" s="75" t="s">
        <v>155</v>
      </c>
      <c r="G264" s="76">
        <v>2.2530200481414795</v>
      </c>
      <c r="H264" s="77">
        <f t="shared" si="7"/>
        <v>0</v>
      </c>
      <c r="I264" s="82"/>
      <c r="J264" s="83"/>
      <c r="K264" s="84"/>
      <c r="L264" s="78">
        <v>21</v>
      </c>
      <c r="AA264" s="80" t="s">
        <v>154</v>
      </c>
    </row>
    <row r="265" spans="1:27" s="79" customFormat="1" ht="12.75">
      <c r="A265" s="71">
        <v>4464</v>
      </c>
      <c r="B265" s="72"/>
      <c r="C265" s="73" t="s">
        <v>156</v>
      </c>
      <c r="D265" s="74" t="s">
        <v>154</v>
      </c>
      <c r="E265" s="74"/>
      <c r="F265" s="75" t="s">
        <v>155</v>
      </c>
      <c r="G265" s="76">
        <v>2.2530200481414795</v>
      </c>
      <c r="H265" s="77">
        <f t="shared" si="7"/>
        <v>0</v>
      </c>
      <c r="I265" s="82"/>
      <c r="J265" s="83"/>
      <c r="K265" s="84"/>
      <c r="L265" s="78">
        <v>21</v>
      </c>
      <c r="AA265" s="80" t="s">
        <v>154</v>
      </c>
    </row>
    <row r="266" spans="1:27" s="79" customFormat="1" ht="12.75">
      <c r="A266" s="71">
        <v>4465</v>
      </c>
      <c r="B266" s="72"/>
      <c r="C266" s="73" t="s">
        <v>157</v>
      </c>
      <c r="D266" s="74" t="s">
        <v>154</v>
      </c>
      <c r="E266" s="74"/>
      <c r="F266" s="75" t="s">
        <v>155</v>
      </c>
      <c r="G266" s="76">
        <v>2.2530200481414795</v>
      </c>
      <c r="H266" s="77">
        <f t="shared" si="7"/>
        <v>0</v>
      </c>
      <c r="I266" s="82"/>
      <c r="J266" s="83"/>
      <c r="K266" s="84"/>
      <c r="L266" s="78">
        <v>21</v>
      </c>
      <c r="AA266" s="80" t="s">
        <v>154</v>
      </c>
    </row>
    <row r="267" spans="1:27" s="79" customFormat="1" ht="12.75">
      <c r="A267" s="71">
        <v>4509</v>
      </c>
      <c r="B267" s="72"/>
      <c r="C267" s="73" t="s">
        <v>158</v>
      </c>
      <c r="D267" s="74" t="s">
        <v>154</v>
      </c>
      <c r="E267" s="74"/>
      <c r="F267" s="75" t="s">
        <v>155</v>
      </c>
      <c r="G267" s="76">
        <v>2.2530200481414795</v>
      </c>
      <c r="H267" s="77">
        <f t="shared" si="7"/>
        <v>0</v>
      </c>
      <c r="I267" s="82"/>
      <c r="J267" s="83"/>
      <c r="K267" s="84"/>
      <c r="L267" s="78">
        <v>21</v>
      </c>
      <c r="AA267" s="80" t="s">
        <v>154</v>
      </c>
    </row>
    <row r="268" spans="1:27" s="79" customFormat="1" ht="12.75">
      <c r="A268" s="71">
        <v>4452</v>
      </c>
      <c r="B268" s="72"/>
      <c r="C268" s="73" t="s">
        <v>159</v>
      </c>
      <c r="D268" s="74" t="s">
        <v>85</v>
      </c>
      <c r="E268" s="74"/>
      <c r="F268" s="75" t="s">
        <v>63</v>
      </c>
      <c r="G268" s="76">
        <v>9.509500503540039</v>
      </c>
      <c r="H268" s="77">
        <f t="shared" si="7"/>
        <v>0</v>
      </c>
      <c r="I268" s="82"/>
      <c r="J268" s="83"/>
      <c r="K268" s="84"/>
      <c r="L268" s="78">
        <v>10</v>
      </c>
      <c r="AA268" s="80" t="s">
        <v>35</v>
      </c>
    </row>
    <row r="269" spans="1:27" s="79" customFormat="1" ht="12.75">
      <c r="A269" s="71">
        <v>4231</v>
      </c>
      <c r="B269" s="72"/>
      <c r="C269" s="73" t="s">
        <v>160</v>
      </c>
      <c r="D269" s="74" t="s">
        <v>70</v>
      </c>
      <c r="E269" s="74"/>
      <c r="F269" s="75" t="s">
        <v>63</v>
      </c>
      <c r="G269" s="76">
        <v>2.194499969482422</v>
      </c>
      <c r="H269" s="77">
        <f t="shared" si="7"/>
        <v>0</v>
      </c>
      <c r="I269" s="82"/>
      <c r="J269" s="83"/>
      <c r="K269" s="84"/>
      <c r="L269" s="78">
        <v>10</v>
      </c>
      <c r="AA269" s="80" t="s">
        <v>161</v>
      </c>
    </row>
    <row r="270" spans="1:27" s="79" customFormat="1" ht="12.75">
      <c r="A270" s="71">
        <v>4482</v>
      </c>
      <c r="B270" s="72"/>
      <c r="C270" s="73" t="s">
        <v>162</v>
      </c>
      <c r="D270" s="74" t="s">
        <v>70</v>
      </c>
      <c r="E270" s="74"/>
      <c r="F270" s="75" t="s">
        <v>63</v>
      </c>
      <c r="G270" s="76">
        <v>3.4380500316619873</v>
      </c>
      <c r="H270" s="77">
        <f t="shared" si="7"/>
        <v>0</v>
      </c>
      <c r="I270" s="82"/>
      <c r="J270" s="83"/>
      <c r="K270" s="84"/>
      <c r="L270" s="78">
        <v>10</v>
      </c>
      <c r="AA270" s="80" t="s">
        <v>161</v>
      </c>
    </row>
    <row r="271" spans="1:27" s="79" customFormat="1" ht="12.75">
      <c r="A271" s="71">
        <v>4135</v>
      </c>
      <c r="B271" s="72"/>
      <c r="C271" s="73" t="s">
        <v>166</v>
      </c>
      <c r="D271" s="74" t="s">
        <v>167</v>
      </c>
      <c r="E271" s="74"/>
      <c r="F271" s="75" t="s">
        <v>48</v>
      </c>
      <c r="G271" s="76">
        <v>8.046500205993652</v>
      </c>
      <c r="H271" s="77">
        <f t="shared" si="7"/>
        <v>0</v>
      </c>
      <c r="I271" s="82"/>
      <c r="J271" s="83"/>
      <c r="K271" s="84"/>
      <c r="L271" s="78">
        <v>10</v>
      </c>
      <c r="AA271" s="80" t="s">
        <v>35</v>
      </c>
    </row>
    <row r="272" spans="1:27" s="79" customFormat="1" ht="12.75">
      <c r="A272" s="71">
        <v>4001</v>
      </c>
      <c r="B272" s="72"/>
      <c r="C272" s="73" t="s">
        <v>168</v>
      </c>
      <c r="D272" s="74" t="s">
        <v>170</v>
      </c>
      <c r="E272" s="74"/>
      <c r="F272" s="75" t="s">
        <v>56</v>
      </c>
      <c r="G272" s="76">
        <v>2.4432101249694824</v>
      </c>
      <c r="H272" s="77">
        <f t="shared" si="7"/>
        <v>0</v>
      </c>
      <c r="I272" s="82"/>
      <c r="J272" s="83"/>
      <c r="K272" s="84"/>
      <c r="L272" s="78">
        <v>10</v>
      </c>
      <c r="AA272" s="80" t="s">
        <v>169</v>
      </c>
    </row>
    <row r="273" spans="1:27" s="79" customFormat="1" ht="12.75">
      <c r="A273" s="71">
        <v>4374</v>
      </c>
      <c r="B273" s="72"/>
      <c r="C273" s="73" t="s">
        <v>183</v>
      </c>
      <c r="D273" s="74" t="s">
        <v>62</v>
      </c>
      <c r="E273" s="74"/>
      <c r="F273" s="75" t="s">
        <v>155</v>
      </c>
      <c r="G273" s="76">
        <v>4.535300254821777</v>
      </c>
      <c r="H273" s="77">
        <f t="shared" si="7"/>
        <v>0</v>
      </c>
      <c r="I273" s="82"/>
      <c r="J273" s="83"/>
      <c r="K273" s="84"/>
      <c r="L273" s="78">
        <v>10</v>
      </c>
      <c r="AA273" s="80" t="s">
        <v>62</v>
      </c>
    </row>
    <row r="274" spans="1:27" s="79" customFormat="1" ht="12.75">
      <c r="A274" s="71">
        <v>4371</v>
      </c>
      <c r="B274" s="72"/>
      <c r="C274" s="73" t="s">
        <v>184</v>
      </c>
      <c r="D274" s="74" t="s">
        <v>62</v>
      </c>
      <c r="E274" s="74"/>
      <c r="F274" s="75" t="s">
        <v>155</v>
      </c>
      <c r="G274" s="76">
        <v>7.534450054168701</v>
      </c>
      <c r="H274" s="77">
        <f t="shared" si="7"/>
        <v>0</v>
      </c>
      <c r="I274" s="82"/>
      <c r="J274" s="83"/>
      <c r="K274" s="84"/>
      <c r="L274" s="78">
        <v>10</v>
      </c>
      <c r="AA274" s="80" t="s">
        <v>62</v>
      </c>
    </row>
    <row r="275" spans="1:27" s="79" customFormat="1" ht="12.75">
      <c r="A275" s="71">
        <v>4189</v>
      </c>
      <c r="B275" s="72"/>
      <c r="C275" s="73" t="s">
        <v>185</v>
      </c>
      <c r="D275" s="74" t="s">
        <v>144</v>
      </c>
      <c r="E275" s="74"/>
      <c r="F275" s="75" t="s">
        <v>63</v>
      </c>
      <c r="G275" s="76">
        <v>3.0722999572753906</v>
      </c>
      <c r="H275" s="77">
        <f t="shared" si="7"/>
        <v>0</v>
      </c>
      <c r="I275" s="82"/>
      <c r="J275" s="83"/>
      <c r="K275" s="84"/>
      <c r="L275" s="78">
        <v>10</v>
      </c>
      <c r="AA275" s="80" t="s">
        <v>144</v>
      </c>
    </row>
    <row r="276" spans="1:27" s="79" customFormat="1" ht="12.75">
      <c r="A276" s="71">
        <v>4365</v>
      </c>
      <c r="B276" s="72"/>
      <c r="C276" s="73" t="s">
        <v>186</v>
      </c>
      <c r="D276" s="74" t="s">
        <v>62</v>
      </c>
      <c r="E276" s="74"/>
      <c r="F276" s="75" t="s">
        <v>63</v>
      </c>
      <c r="G276" s="76">
        <v>5.1980390548706055</v>
      </c>
      <c r="H276" s="77">
        <f t="shared" si="7"/>
        <v>0</v>
      </c>
      <c r="I276" s="82"/>
      <c r="J276" s="83"/>
      <c r="K276" s="84"/>
      <c r="L276" s="78">
        <v>10</v>
      </c>
      <c r="AA276" s="80" t="s">
        <v>62</v>
      </c>
    </row>
    <row r="277" spans="1:27" s="79" customFormat="1" ht="12.75">
      <c r="A277" s="71">
        <v>4159</v>
      </c>
      <c r="B277" s="72"/>
      <c r="C277" s="73" t="s">
        <v>187</v>
      </c>
      <c r="D277" s="74" t="s">
        <v>62</v>
      </c>
      <c r="E277" s="74"/>
      <c r="F277" s="75" t="s">
        <v>63</v>
      </c>
      <c r="G277" s="76">
        <v>4.880568027496338</v>
      </c>
      <c r="H277" s="77">
        <f t="shared" si="7"/>
        <v>0</v>
      </c>
      <c r="I277" s="82"/>
      <c r="J277" s="83"/>
      <c r="K277" s="84"/>
      <c r="L277" s="78">
        <v>10</v>
      </c>
      <c r="AA277" s="80" t="s">
        <v>62</v>
      </c>
    </row>
    <row r="278" spans="1:27" s="79" customFormat="1" ht="12.75">
      <c r="A278" s="71">
        <v>4202</v>
      </c>
      <c r="B278" s="72"/>
      <c r="C278" s="73" t="s">
        <v>188</v>
      </c>
      <c r="D278" s="74" t="s">
        <v>144</v>
      </c>
      <c r="E278" s="74"/>
      <c r="F278" s="75" t="s">
        <v>63</v>
      </c>
      <c r="G278" s="76">
        <v>3.0722999572753906</v>
      </c>
      <c r="H278" s="77">
        <f t="shared" si="7"/>
        <v>0</v>
      </c>
      <c r="I278" s="82"/>
      <c r="J278" s="83"/>
      <c r="K278" s="84"/>
      <c r="L278" s="78">
        <v>10</v>
      </c>
      <c r="AA278" s="80" t="s">
        <v>144</v>
      </c>
    </row>
    <row r="279" spans="1:27" s="79" customFormat="1" ht="12.75">
      <c r="A279" s="71">
        <v>4158</v>
      </c>
      <c r="B279" s="72"/>
      <c r="C279" s="73" t="s">
        <v>189</v>
      </c>
      <c r="D279" s="74" t="s">
        <v>62</v>
      </c>
      <c r="E279" s="74"/>
      <c r="F279" s="75" t="s">
        <v>63</v>
      </c>
      <c r="G279" s="76">
        <v>4.561634063720703</v>
      </c>
      <c r="H279" s="77">
        <f t="shared" si="7"/>
        <v>0</v>
      </c>
      <c r="I279" s="82"/>
      <c r="J279" s="83"/>
      <c r="K279" s="84"/>
      <c r="L279" s="78">
        <v>10</v>
      </c>
      <c r="AA279" s="80" t="s">
        <v>62</v>
      </c>
    </row>
    <row r="280" spans="1:27" s="79" customFormat="1" ht="12.75">
      <c r="A280" s="71">
        <v>4366</v>
      </c>
      <c r="B280" s="72"/>
      <c r="C280" s="73" t="s">
        <v>190</v>
      </c>
      <c r="D280" s="74" t="s">
        <v>62</v>
      </c>
      <c r="E280" s="74"/>
      <c r="F280" s="75" t="s">
        <v>63</v>
      </c>
      <c r="G280" s="76">
        <v>4.645025253295898</v>
      </c>
      <c r="H280" s="77">
        <f t="shared" si="7"/>
        <v>0</v>
      </c>
      <c r="I280" s="82"/>
      <c r="J280" s="83"/>
      <c r="K280" s="84"/>
      <c r="L280" s="78">
        <v>10</v>
      </c>
      <c r="AA280" s="80" t="s">
        <v>62</v>
      </c>
    </row>
    <row r="281" spans="1:27" s="79" customFormat="1" ht="12.75">
      <c r="A281" s="71">
        <v>4528</v>
      </c>
      <c r="B281" s="72"/>
      <c r="C281" s="73" t="s">
        <v>193</v>
      </c>
      <c r="D281" s="74" t="s">
        <v>62</v>
      </c>
      <c r="E281" s="74"/>
      <c r="F281" s="75" t="s">
        <v>63</v>
      </c>
      <c r="G281" s="76">
        <v>6.876100063323975</v>
      </c>
      <c r="H281" s="77">
        <f t="shared" si="7"/>
        <v>0</v>
      </c>
      <c r="I281" s="82"/>
      <c r="J281" s="83"/>
      <c r="K281" s="84"/>
      <c r="L281" s="78">
        <v>10</v>
      </c>
      <c r="AA281" s="80" t="s">
        <v>62</v>
      </c>
    </row>
    <row r="282" spans="1:27" s="79" customFormat="1" ht="12.75">
      <c r="A282" s="71">
        <v>4381</v>
      </c>
      <c r="B282" s="72"/>
      <c r="C282" s="73" t="s">
        <v>194</v>
      </c>
      <c r="D282" s="74" t="s">
        <v>195</v>
      </c>
      <c r="E282" s="74"/>
      <c r="F282" s="75" t="s">
        <v>63</v>
      </c>
      <c r="G282" s="76">
        <v>4.023250102996826</v>
      </c>
      <c r="H282" s="77">
        <f t="shared" si="7"/>
        <v>0</v>
      </c>
      <c r="I282" s="82"/>
      <c r="J282" s="83"/>
      <c r="K282" s="84"/>
      <c r="L282" s="78">
        <v>10</v>
      </c>
      <c r="AA282" s="80" t="s">
        <v>75</v>
      </c>
    </row>
    <row r="283" spans="1:27" s="79" customFormat="1" ht="12.75">
      <c r="A283" s="71">
        <v>4153</v>
      </c>
      <c r="B283" s="72"/>
      <c r="C283" s="73" t="s">
        <v>196</v>
      </c>
      <c r="D283" s="74" t="s">
        <v>89</v>
      </c>
      <c r="E283" s="74"/>
      <c r="F283" s="75" t="s">
        <v>48</v>
      </c>
      <c r="G283" s="76">
        <v>11.704000473022461</v>
      </c>
      <c r="H283" s="77">
        <f aca="true" t="shared" si="8" ref="H283:H314">B283*G283</f>
        <v>0</v>
      </c>
      <c r="I283" s="82"/>
      <c r="J283" s="83"/>
      <c r="K283" s="84"/>
      <c r="L283" s="78">
        <v>10</v>
      </c>
      <c r="AA283" s="80" t="s">
        <v>197</v>
      </c>
    </row>
    <row r="284" spans="1:27" s="79" customFormat="1" ht="12.75">
      <c r="A284" s="71">
        <v>4341</v>
      </c>
      <c r="B284" s="72"/>
      <c r="C284" s="73" t="s">
        <v>198</v>
      </c>
      <c r="D284" s="74" t="s">
        <v>199</v>
      </c>
      <c r="E284" s="74"/>
      <c r="F284" s="75" t="s">
        <v>63</v>
      </c>
      <c r="G284" s="76">
        <v>6.583499908447266</v>
      </c>
      <c r="H284" s="77">
        <f t="shared" si="8"/>
        <v>0</v>
      </c>
      <c r="I284" s="82"/>
      <c r="J284" s="83"/>
      <c r="K284" s="84"/>
      <c r="L284" s="78">
        <v>10</v>
      </c>
      <c r="AA284" s="80" t="s">
        <v>199</v>
      </c>
    </row>
    <row r="285" spans="1:27" s="79" customFormat="1" ht="12.75">
      <c r="A285" s="71">
        <v>4507</v>
      </c>
      <c r="B285" s="72"/>
      <c r="C285" s="73" t="s">
        <v>200</v>
      </c>
      <c r="D285" s="74" t="s">
        <v>70</v>
      </c>
      <c r="E285" s="74"/>
      <c r="F285" s="75" t="s">
        <v>155</v>
      </c>
      <c r="G285" s="76">
        <v>3.584350109100342</v>
      </c>
      <c r="H285" s="77">
        <f t="shared" si="8"/>
        <v>0</v>
      </c>
      <c r="I285" s="82"/>
      <c r="J285" s="83"/>
      <c r="K285" s="84"/>
      <c r="L285" s="78">
        <v>10</v>
      </c>
      <c r="AA285" s="80" t="s">
        <v>161</v>
      </c>
    </row>
    <row r="286" spans="1:27" s="79" customFormat="1" ht="12.75">
      <c r="A286" s="71">
        <v>4529</v>
      </c>
      <c r="B286" s="72"/>
      <c r="C286" s="73" t="s">
        <v>201</v>
      </c>
      <c r="D286" s="74" t="s">
        <v>62</v>
      </c>
      <c r="E286" s="74"/>
      <c r="F286" s="75" t="s">
        <v>63</v>
      </c>
      <c r="G286" s="76">
        <v>4.257329940795898</v>
      </c>
      <c r="H286" s="77">
        <f t="shared" si="8"/>
        <v>0</v>
      </c>
      <c r="I286" s="82"/>
      <c r="J286" s="83"/>
      <c r="K286" s="84"/>
      <c r="L286" s="78">
        <v>10</v>
      </c>
      <c r="AA286" s="80" t="s">
        <v>62</v>
      </c>
    </row>
    <row r="287" spans="1:27" s="79" customFormat="1" ht="12.75">
      <c r="A287" s="71">
        <v>4317</v>
      </c>
      <c r="B287" s="72"/>
      <c r="C287" s="73" t="s">
        <v>247</v>
      </c>
      <c r="D287" s="74" t="s">
        <v>248</v>
      </c>
      <c r="E287" s="74"/>
      <c r="F287" s="75" t="s">
        <v>48</v>
      </c>
      <c r="G287" s="76">
        <v>22.131200790405273</v>
      </c>
      <c r="H287" s="77">
        <f t="shared" si="8"/>
        <v>0</v>
      </c>
      <c r="I287" s="82"/>
      <c r="J287" s="83"/>
      <c r="K287" s="84"/>
      <c r="L287" s="78">
        <v>4</v>
      </c>
      <c r="AA287" s="80" t="s">
        <v>248</v>
      </c>
    </row>
    <row r="288" spans="1:27" s="79" customFormat="1" ht="12.75">
      <c r="A288" s="71">
        <v>4007</v>
      </c>
      <c r="B288" s="72"/>
      <c r="C288" s="73" t="s">
        <v>249</v>
      </c>
      <c r="D288" s="74" t="s">
        <v>144</v>
      </c>
      <c r="E288" s="74"/>
      <c r="F288" s="75" t="s">
        <v>48</v>
      </c>
      <c r="G288" s="76">
        <v>25.65835952758789</v>
      </c>
      <c r="H288" s="77">
        <f t="shared" si="8"/>
        <v>0</v>
      </c>
      <c r="I288" s="82"/>
      <c r="J288" s="83"/>
      <c r="K288" s="84"/>
      <c r="L288" s="78">
        <v>4</v>
      </c>
      <c r="AA288" s="80" t="s">
        <v>144</v>
      </c>
    </row>
    <row r="289" spans="1:27" s="79" customFormat="1" ht="12.75">
      <c r="A289" s="71">
        <v>4006</v>
      </c>
      <c r="B289" s="72"/>
      <c r="C289" s="73" t="s">
        <v>250</v>
      </c>
      <c r="D289" s="74" t="s">
        <v>144</v>
      </c>
      <c r="E289" s="74"/>
      <c r="F289" s="75" t="s">
        <v>48</v>
      </c>
      <c r="G289" s="76">
        <v>20.056400299072266</v>
      </c>
      <c r="H289" s="77">
        <f t="shared" si="8"/>
        <v>0</v>
      </c>
      <c r="I289" s="82"/>
      <c r="J289" s="83"/>
      <c r="K289" s="84"/>
      <c r="L289" s="78">
        <v>4</v>
      </c>
      <c r="AA289" s="80" t="s">
        <v>144</v>
      </c>
    </row>
    <row r="290" spans="1:27" s="79" customFormat="1" ht="12.75">
      <c r="A290" s="71">
        <v>4154</v>
      </c>
      <c r="B290" s="72"/>
      <c r="C290" s="73" t="s">
        <v>251</v>
      </c>
      <c r="D290" s="74" t="s">
        <v>252</v>
      </c>
      <c r="E290" s="74"/>
      <c r="F290" s="75" t="s">
        <v>48</v>
      </c>
      <c r="G290" s="76">
        <v>30.430400848388672</v>
      </c>
      <c r="H290" s="77">
        <f t="shared" si="8"/>
        <v>0</v>
      </c>
      <c r="I290" s="82"/>
      <c r="J290" s="83"/>
      <c r="K290" s="84"/>
      <c r="L290" s="78">
        <v>4</v>
      </c>
      <c r="AA290" s="80" t="s">
        <v>252</v>
      </c>
    </row>
    <row r="291" spans="1:27" s="79" customFormat="1" ht="12.75">
      <c r="A291" s="71">
        <v>4512</v>
      </c>
      <c r="B291" s="72"/>
      <c r="C291" s="73" t="s">
        <v>253</v>
      </c>
      <c r="D291" s="74" t="s">
        <v>93</v>
      </c>
      <c r="E291" s="74"/>
      <c r="F291" s="75" t="s">
        <v>155</v>
      </c>
      <c r="G291" s="76">
        <v>1.34054696559906</v>
      </c>
      <c r="H291" s="77">
        <f t="shared" si="8"/>
        <v>0</v>
      </c>
      <c r="I291" s="82" t="s">
        <v>254</v>
      </c>
      <c r="J291" s="83"/>
      <c r="K291" s="84"/>
      <c r="L291" s="78">
        <v>21</v>
      </c>
      <c r="AA291" s="80" t="s">
        <v>42</v>
      </c>
    </row>
    <row r="292" spans="1:27" s="79" customFormat="1" ht="12.75">
      <c r="A292" s="71">
        <v>4513</v>
      </c>
      <c r="B292" s="72"/>
      <c r="C292" s="73" t="s">
        <v>255</v>
      </c>
      <c r="D292" s="74" t="s">
        <v>93</v>
      </c>
      <c r="E292" s="74"/>
      <c r="F292" s="75" t="s">
        <v>155</v>
      </c>
      <c r="G292" s="76">
        <v>1.34054696559906</v>
      </c>
      <c r="H292" s="77">
        <f t="shared" si="8"/>
        <v>0</v>
      </c>
      <c r="I292" s="82" t="s">
        <v>254</v>
      </c>
      <c r="J292" s="83"/>
      <c r="K292" s="84"/>
      <c r="L292" s="78">
        <v>21</v>
      </c>
      <c r="AA292" s="80" t="s">
        <v>42</v>
      </c>
    </row>
    <row r="293" spans="1:27" s="79" customFormat="1" ht="12.75">
      <c r="A293" s="71">
        <v>4514</v>
      </c>
      <c r="B293" s="72"/>
      <c r="C293" s="73" t="s">
        <v>256</v>
      </c>
      <c r="D293" s="74" t="s">
        <v>93</v>
      </c>
      <c r="E293" s="74"/>
      <c r="F293" s="75" t="s">
        <v>155</v>
      </c>
      <c r="G293" s="76">
        <v>1.3166999816894531</v>
      </c>
      <c r="H293" s="77">
        <f t="shared" si="8"/>
        <v>0</v>
      </c>
      <c r="I293" s="82"/>
      <c r="J293" s="83"/>
      <c r="K293" s="84"/>
      <c r="L293" s="78">
        <v>10</v>
      </c>
      <c r="AA293" s="80" t="s">
        <v>42</v>
      </c>
    </row>
    <row r="294" spans="1:27" s="79" customFormat="1" ht="12.75">
      <c r="A294" s="71">
        <v>4515</v>
      </c>
      <c r="B294" s="72"/>
      <c r="C294" s="73" t="s">
        <v>257</v>
      </c>
      <c r="D294" s="74" t="s">
        <v>93</v>
      </c>
      <c r="E294" s="74"/>
      <c r="F294" s="75" t="s">
        <v>155</v>
      </c>
      <c r="G294" s="76">
        <v>1.34054696559906</v>
      </c>
      <c r="H294" s="77">
        <f t="shared" si="8"/>
        <v>0</v>
      </c>
      <c r="I294" s="82" t="s">
        <v>254</v>
      </c>
      <c r="J294" s="83"/>
      <c r="K294" s="84"/>
      <c r="L294" s="78">
        <v>21</v>
      </c>
      <c r="AA294" s="80" t="s">
        <v>42</v>
      </c>
    </row>
    <row r="295" spans="1:27" s="79" customFormat="1" ht="12.75">
      <c r="A295" s="71">
        <v>4056</v>
      </c>
      <c r="B295" s="72"/>
      <c r="C295" s="73" t="s">
        <v>258</v>
      </c>
      <c r="D295" s="74" t="s">
        <v>144</v>
      </c>
      <c r="E295" s="74"/>
      <c r="F295" s="75" t="s">
        <v>56</v>
      </c>
      <c r="G295" s="76">
        <v>3.730649948120117</v>
      </c>
      <c r="H295" s="77">
        <f t="shared" si="8"/>
        <v>0</v>
      </c>
      <c r="I295" s="82"/>
      <c r="J295" s="83"/>
      <c r="K295" s="84"/>
      <c r="L295" s="78">
        <v>10</v>
      </c>
      <c r="AA295" s="80" t="s">
        <v>144</v>
      </c>
    </row>
    <row r="296" spans="1:27" s="79" customFormat="1" ht="12.75">
      <c r="A296" s="71">
        <v>4055</v>
      </c>
      <c r="B296" s="72"/>
      <c r="C296" s="73" t="s">
        <v>259</v>
      </c>
      <c r="D296" s="74" t="s">
        <v>144</v>
      </c>
      <c r="E296" s="74"/>
      <c r="F296" s="75" t="s">
        <v>56</v>
      </c>
      <c r="G296" s="76">
        <v>3.5550899505615234</v>
      </c>
      <c r="H296" s="77">
        <f t="shared" si="8"/>
        <v>0</v>
      </c>
      <c r="I296" s="82"/>
      <c r="J296" s="83"/>
      <c r="K296" s="84"/>
      <c r="L296" s="78">
        <v>10</v>
      </c>
      <c r="AA296" s="80" t="s">
        <v>144</v>
      </c>
    </row>
    <row r="297" spans="1:27" s="79" customFormat="1" ht="12.75">
      <c r="A297" s="71">
        <v>4140</v>
      </c>
      <c r="B297" s="72"/>
      <c r="C297" s="73" t="s">
        <v>260</v>
      </c>
      <c r="D297" s="74" t="s">
        <v>144</v>
      </c>
      <c r="E297" s="74"/>
      <c r="F297" s="75" t="s">
        <v>56</v>
      </c>
      <c r="G297" s="76">
        <v>3.730649948120117</v>
      </c>
      <c r="H297" s="77">
        <f t="shared" si="8"/>
        <v>0</v>
      </c>
      <c r="I297" s="82"/>
      <c r="J297" s="83"/>
      <c r="K297" s="84"/>
      <c r="L297" s="78">
        <v>10</v>
      </c>
      <c r="AA297" s="80" t="s">
        <v>144</v>
      </c>
    </row>
    <row r="298" spans="1:27" s="79" customFormat="1" ht="12.75">
      <c r="A298" s="71">
        <v>4471</v>
      </c>
      <c r="B298" s="72"/>
      <c r="C298" s="73" t="s">
        <v>266</v>
      </c>
      <c r="D298" s="74" t="s">
        <v>267</v>
      </c>
      <c r="E298" s="74"/>
      <c r="F298" s="75" t="s">
        <v>56</v>
      </c>
      <c r="G298" s="76">
        <v>5.8520002365112305</v>
      </c>
      <c r="H298" s="77">
        <f t="shared" si="8"/>
        <v>0</v>
      </c>
      <c r="I298" s="82"/>
      <c r="J298" s="83"/>
      <c r="K298" s="84"/>
      <c r="L298" s="78">
        <v>10</v>
      </c>
      <c r="AA298" s="80" t="s">
        <v>267</v>
      </c>
    </row>
    <row r="299" spans="1:27" s="79" customFormat="1" ht="12.75">
      <c r="A299" s="71">
        <v>4472</v>
      </c>
      <c r="B299" s="72"/>
      <c r="C299" s="73" t="s">
        <v>268</v>
      </c>
      <c r="D299" s="74" t="s">
        <v>267</v>
      </c>
      <c r="E299" s="74"/>
      <c r="F299" s="75" t="s">
        <v>56</v>
      </c>
      <c r="G299" s="76">
        <v>5.8520002365112305</v>
      </c>
      <c r="H299" s="77">
        <f t="shared" si="8"/>
        <v>0</v>
      </c>
      <c r="I299" s="82"/>
      <c r="J299" s="83"/>
      <c r="K299" s="84"/>
      <c r="L299" s="78">
        <v>10</v>
      </c>
      <c r="AA299" s="80" t="s">
        <v>267</v>
      </c>
    </row>
    <row r="300" spans="1:27" s="79" customFormat="1" ht="12.75">
      <c r="A300" s="71">
        <v>4385</v>
      </c>
      <c r="B300" s="72"/>
      <c r="C300" s="73" t="s">
        <v>270</v>
      </c>
      <c r="D300" s="74" t="s">
        <v>89</v>
      </c>
      <c r="E300" s="74"/>
      <c r="F300" s="75" t="s">
        <v>63</v>
      </c>
      <c r="G300" s="76">
        <v>0.7168700098991394</v>
      </c>
      <c r="H300" s="77">
        <f t="shared" si="8"/>
        <v>0</v>
      </c>
      <c r="I300" s="82"/>
      <c r="J300" s="83"/>
      <c r="K300" s="84"/>
      <c r="L300" s="78">
        <v>10</v>
      </c>
      <c r="AA300" s="80" t="s">
        <v>36</v>
      </c>
    </row>
    <row r="301" spans="1:27" s="79" customFormat="1" ht="12.75">
      <c r="A301" s="71">
        <v>4325</v>
      </c>
      <c r="B301" s="72"/>
      <c r="C301" s="73" t="s">
        <v>271</v>
      </c>
      <c r="D301" s="74" t="s">
        <v>144</v>
      </c>
      <c r="E301" s="74"/>
      <c r="F301" s="75" t="s">
        <v>44</v>
      </c>
      <c r="G301" s="76">
        <v>1.1704000234603882</v>
      </c>
      <c r="H301" s="77">
        <f t="shared" si="8"/>
        <v>0</v>
      </c>
      <c r="I301" s="82"/>
      <c r="J301" s="83"/>
      <c r="K301" s="84"/>
      <c r="L301" s="78">
        <v>10</v>
      </c>
      <c r="AA301" s="80" t="s">
        <v>144</v>
      </c>
    </row>
    <row r="302" spans="1:27" s="79" customFormat="1" ht="12.75">
      <c r="A302" s="71">
        <v>4383</v>
      </c>
      <c r="B302" s="72"/>
      <c r="C302" s="73" t="s">
        <v>272</v>
      </c>
      <c r="D302" s="74" t="s">
        <v>89</v>
      </c>
      <c r="E302" s="74"/>
      <c r="F302" s="75" t="s">
        <v>63</v>
      </c>
      <c r="G302" s="76">
        <v>14.630000114440918</v>
      </c>
      <c r="H302" s="77">
        <f t="shared" si="8"/>
        <v>0</v>
      </c>
      <c r="I302" s="82"/>
      <c r="J302" s="83"/>
      <c r="K302" s="84"/>
      <c r="L302" s="78">
        <v>10</v>
      </c>
      <c r="AA302" s="80" t="s">
        <v>36</v>
      </c>
    </row>
    <row r="303" spans="1:27" s="79" customFormat="1" ht="12.75">
      <c r="A303" s="71">
        <v>4534</v>
      </c>
      <c r="B303" s="72"/>
      <c r="C303" s="73" t="s">
        <v>273</v>
      </c>
      <c r="D303" s="74" t="s">
        <v>89</v>
      </c>
      <c r="E303" s="74"/>
      <c r="F303" s="75" t="s">
        <v>63</v>
      </c>
      <c r="G303" s="76">
        <v>0.7168700098991394</v>
      </c>
      <c r="H303" s="77">
        <f t="shared" si="8"/>
        <v>0</v>
      </c>
      <c r="I303" s="82"/>
      <c r="J303" s="83"/>
      <c r="K303" s="84"/>
      <c r="L303" s="78">
        <v>10</v>
      </c>
      <c r="AA303" s="80" t="s">
        <v>36</v>
      </c>
    </row>
    <row r="304" spans="1:27" s="79" customFormat="1" ht="12.75">
      <c r="A304" s="71">
        <v>4011</v>
      </c>
      <c r="B304" s="72"/>
      <c r="C304" s="73" t="s">
        <v>274</v>
      </c>
      <c r="D304" s="74" t="s">
        <v>144</v>
      </c>
      <c r="E304" s="74"/>
      <c r="F304" s="75" t="s">
        <v>44</v>
      </c>
      <c r="G304" s="76">
        <v>1.9018999338150024</v>
      </c>
      <c r="H304" s="77">
        <f t="shared" si="8"/>
        <v>0</v>
      </c>
      <c r="I304" s="82"/>
      <c r="J304" s="83"/>
      <c r="K304" s="84"/>
      <c r="L304" s="78">
        <v>10</v>
      </c>
      <c r="AA304" s="80" t="s">
        <v>144</v>
      </c>
    </row>
    <row r="305" spans="1:27" s="79" customFormat="1" ht="12.75">
      <c r="A305" s="71">
        <v>4535</v>
      </c>
      <c r="B305" s="72"/>
      <c r="C305" s="73" t="s">
        <v>280</v>
      </c>
      <c r="D305" s="74" t="s">
        <v>282</v>
      </c>
      <c r="E305" s="74"/>
      <c r="F305" s="75" t="s">
        <v>155</v>
      </c>
      <c r="G305" s="76">
        <v>9.892367362976074</v>
      </c>
      <c r="H305" s="77">
        <f t="shared" si="8"/>
        <v>0</v>
      </c>
      <c r="I305" s="82" t="s">
        <v>146</v>
      </c>
      <c r="J305" s="83"/>
      <c r="K305" s="84"/>
      <c r="L305" s="78">
        <v>21</v>
      </c>
      <c r="AA305" s="80" t="s">
        <v>281</v>
      </c>
    </row>
    <row r="306" spans="1:27" s="79" customFormat="1" ht="12.75">
      <c r="A306" s="71">
        <v>4481</v>
      </c>
      <c r="B306" s="72"/>
      <c r="C306" s="73" t="s">
        <v>283</v>
      </c>
      <c r="D306" s="74" t="s">
        <v>282</v>
      </c>
      <c r="E306" s="74"/>
      <c r="F306" s="75" t="s">
        <v>155</v>
      </c>
      <c r="G306" s="76">
        <v>2.611893892288208</v>
      </c>
      <c r="H306" s="77">
        <f t="shared" si="8"/>
        <v>0</v>
      </c>
      <c r="I306" s="82"/>
      <c r="J306" s="83"/>
      <c r="K306" s="84"/>
      <c r="L306" s="78">
        <v>21</v>
      </c>
      <c r="AA306" s="80" t="s">
        <v>281</v>
      </c>
    </row>
    <row r="307" spans="1:27" s="79" customFormat="1" ht="12.75">
      <c r="A307" s="71">
        <v>4459</v>
      </c>
      <c r="B307" s="72"/>
      <c r="C307" s="73" t="s">
        <v>284</v>
      </c>
      <c r="D307" s="74" t="s">
        <v>281</v>
      </c>
      <c r="E307" s="74"/>
      <c r="F307" s="75" t="s">
        <v>155</v>
      </c>
      <c r="G307" s="76">
        <v>2.611893892288208</v>
      </c>
      <c r="H307" s="77">
        <f t="shared" si="8"/>
        <v>0</v>
      </c>
      <c r="I307" s="82"/>
      <c r="J307" s="83"/>
      <c r="K307" s="84"/>
      <c r="L307" s="78">
        <v>21</v>
      </c>
      <c r="AA307" s="80" t="s">
        <v>281</v>
      </c>
    </row>
    <row r="308" spans="1:27" s="79" customFormat="1" ht="12.75">
      <c r="A308" s="71">
        <v>4440</v>
      </c>
      <c r="B308" s="72"/>
      <c r="C308" s="73" t="s">
        <v>285</v>
      </c>
      <c r="D308" s="74" t="s">
        <v>282</v>
      </c>
      <c r="E308" s="74"/>
      <c r="F308" s="75" t="s">
        <v>155</v>
      </c>
      <c r="G308" s="76">
        <v>2.611893892288208</v>
      </c>
      <c r="H308" s="77">
        <f t="shared" si="8"/>
        <v>0</v>
      </c>
      <c r="I308" s="82"/>
      <c r="J308" s="83"/>
      <c r="K308" s="84"/>
      <c r="L308" s="78">
        <v>21</v>
      </c>
      <c r="AA308" s="80" t="s">
        <v>281</v>
      </c>
    </row>
    <row r="309" spans="1:27" s="79" customFormat="1" ht="12.75">
      <c r="A309" s="71">
        <v>4437</v>
      </c>
      <c r="B309" s="72"/>
      <c r="C309" s="73" t="s">
        <v>286</v>
      </c>
      <c r="D309" s="74" t="s">
        <v>282</v>
      </c>
      <c r="E309" s="74"/>
      <c r="F309" s="75" t="s">
        <v>155</v>
      </c>
      <c r="G309" s="76">
        <v>2.611893892288208</v>
      </c>
      <c r="H309" s="77">
        <f t="shared" si="8"/>
        <v>0</v>
      </c>
      <c r="I309" s="82"/>
      <c r="J309" s="83"/>
      <c r="K309" s="84"/>
      <c r="L309" s="78">
        <v>21</v>
      </c>
      <c r="AA309" s="80" t="s">
        <v>281</v>
      </c>
    </row>
    <row r="310" spans="1:27" s="79" customFormat="1" ht="12.75">
      <c r="A310" s="71">
        <v>4530</v>
      </c>
      <c r="B310" s="72"/>
      <c r="C310" s="73" t="s">
        <v>305</v>
      </c>
      <c r="D310" s="74" t="s">
        <v>89</v>
      </c>
      <c r="E310" s="74"/>
      <c r="F310" s="75" t="s">
        <v>63</v>
      </c>
      <c r="G310" s="76">
        <v>2.413949966430664</v>
      </c>
      <c r="H310" s="77">
        <f t="shared" si="8"/>
        <v>0</v>
      </c>
      <c r="I310" s="82"/>
      <c r="J310" s="83"/>
      <c r="K310" s="84"/>
      <c r="L310" s="78">
        <v>10</v>
      </c>
      <c r="AA310" s="80" t="s">
        <v>36</v>
      </c>
    </row>
    <row r="311" spans="1:27" s="79" customFormat="1" ht="12.75">
      <c r="A311" s="71">
        <v>4040</v>
      </c>
      <c r="B311" s="72"/>
      <c r="C311" s="73" t="s">
        <v>307</v>
      </c>
      <c r="D311" s="74" t="s">
        <v>248</v>
      </c>
      <c r="E311" s="74"/>
      <c r="F311" s="75" t="s">
        <v>94</v>
      </c>
      <c r="G311" s="76">
        <v>3.3196799755096436</v>
      </c>
      <c r="H311" s="77">
        <f t="shared" si="8"/>
        <v>0</v>
      </c>
      <c r="I311" s="82"/>
      <c r="J311" s="83"/>
      <c r="K311" s="84"/>
      <c r="L311" s="78">
        <v>4</v>
      </c>
      <c r="AA311" s="80" t="s">
        <v>248</v>
      </c>
    </row>
    <row r="312" spans="1:27" s="79" customFormat="1" ht="12.75">
      <c r="A312" s="71">
        <v>4181</v>
      </c>
      <c r="B312" s="72"/>
      <c r="C312" s="73" t="s">
        <v>308</v>
      </c>
      <c r="D312" s="74" t="s">
        <v>309</v>
      </c>
      <c r="E312" s="74"/>
      <c r="F312" s="75" t="s">
        <v>63</v>
      </c>
      <c r="G312" s="76">
        <v>2.8528499603271484</v>
      </c>
      <c r="H312" s="77">
        <f t="shared" si="8"/>
        <v>0</v>
      </c>
      <c r="I312" s="82"/>
      <c r="J312" s="83"/>
      <c r="K312" s="84"/>
      <c r="L312" s="78">
        <v>10</v>
      </c>
      <c r="AA312" s="80" t="s">
        <v>35</v>
      </c>
    </row>
    <row r="313" spans="1:27" s="79" customFormat="1" ht="12.75">
      <c r="A313" s="71">
        <v>4421</v>
      </c>
      <c r="B313" s="72"/>
      <c r="C313" s="73" t="s">
        <v>310</v>
      </c>
      <c r="D313" s="74" t="s">
        <v>165</v>
      </c>
      <c r="E313" s="74"/>
      <c r="F313" s="75" t="s">
        <v>155</v>
      </c>
      <c r="G313" s="76">
        <v>1.8396559953689575</v>
      </c>
      <c r="H313" s="77">
        <f t="shared" si="8"/>
        <v>0</v>
      </c>
      <c r="I313" s="82"/>
      <c r="J313" s="83"/>
      <c r="K313" s="84"/>
      <c r="L313" s="78">
        <v>4</v>
      </c>
      <c r="AA313" s="80" t="s">
        <v>36</v>
      </c>
    </row>
    <row r="314" spans="1:27" s="79" customFormat="1" ht="12.75">
      <c r="A314" s="71">
        <v>4172</v>
      </c>
      <c r="B314" s="72"/>
      <c r="C314" s="73" t="s">
        <v>311</v>
      </c>
      <c r="D314" s="74" t="s">
        <v>165</v>
      </c>
      <c r="E314" s="74"/>
      <c r="F314" s="75" t="s">
        <v>155</v>
      </c>
      <c r="G314" s="76">
        <v>1.9226480722427368</v>
      </c>
      <c r="H314" s="77">
        <f t="shared" si="8"/>
        <v>0</v>
      </c>
      <c r="I314" s="82"/>
      <c r="J314" s="83"/>
      <c r="K314" s="84"/>
      <c r="L314" s="78">
        <v>4</v>
      </c>
      <c r="AA314" s="80" t="s">
        <v>36</v>
      </c>
    </row>
    <row r="315" spans="1:27" s="79" customFormat="1" ht="12.75">
      <c r="A315" s="71">
        <v>4013</v>
      </c>
      <c r="B315" s="72"/>
      <c r="C315" s="73" t="s">
        <v>312</v>
      </c>
      <c r="D315" s="74" t="s">
        <v>144</v>
      </c>
      <c r="E315" s="74"/>
      <c r="F315" s="75" t="s">
        <v>94</v>
      </c>
      <c r="G315" s="76">
        <v>2.821727991104126</v>
      </c>
      <c r="H315" s="77">
        <f aca="true" t="shared" si="9" ref="H315:H346">B315*G315</f>
        <v>0</v>
      </c>
      <c r="I315" s="82" t="s">
        <v>222</v>
      </c>
      <c r="J315" s="83"/>
      <c r="K315" s="84"/>
      <c r="L315" s="78">
        <v>4</v>
      </c>
      <c r="AA315" s="80" t="s">
        <v>144</v>
      </c>
    </row>
    <row r="316" spans="1:27" s="79" customFormat="1" ht="12.75">
      <c r="A316" s="71">
        <v>4210</v>
      </c>
      <c r="B316" s="72"/>
      <c r="C316" s="73" t="s">
        <v>319</v>
      </c>
      <c r="D316" s="74" t="s">
        <v>93</v>
      </c>
      <c r="E316" s="74"/>
      <c r="F316" s="75" t="s">
        <v>48</v>
      </c>
      <c r="G316" s="76">
        <v>26.041399002075195</v>
      </c>
      <c r="H316" s="77">
        <f t="shared" si="9"/>
        <v>0</v>
      </c>
      <c r="I316" s="82"/>
      <c r="J316" s="83"/>
      <c r="K316" s="84"/>
      <c r="L316" s="78">
        <v>10</v>
      </c>
      <c r="AA316" s="80" t="s">
        <v>35</v>
      </c>
    </row>
    <row r="317" spans="1:27" s="79" customFormat="1" ht="12.75">
      <c r="A317" s="71">
        <v>4014</v>
      </c>
      <c r="B317" s="72"/>
      <c r="C317" s="73" t="s">
        <v>322</v>
      </c>
      <c r="D317" s="74" t="s">
        <v>252</v>
      </c>
      <c r="E317" s="74"/>
      <c r="F317" s="75" t="s">
        <v>48</v>
      </c>
      <c r="G317" s="76">
        <v>28.528499603271484</v>
      </c>
      <c r="H317" s="77">
        <f t="shared" si="9"/>
        <v>0</v>
      </c>
      <c r="I317" s="82"/>
      <c r="J317" s="83"/>
      <c r="K317" s="84"/>
      <c r="L317" s="78">
        <v>10</v>
      </c>
      <c r="AA317" s="80" t="s">
        <v>252</v>
      </c>
    </row>
    <row r="318" spans="1:27" s="79" customFormat="1" ht="12.75">
      <c r="A318" s="71">
        <v>4015</v>
      </c>
      <c r="B318" s="72"/>
      <c r="C318" s="73" t="s">
        <v>323</v>
      </c>
      <c r="D318" s="74" t="s">
        <v>252</v>
      </c>
      <c r="E318" s="74"/>
      <c r="F318" s="75" t="s">
        <v>48</v>
      </c>
      <c r="G318" s="76">
        <v>28.528499603271484</v>
      </c>
      <c r="H318" s="77">
        <f t="shared" si="9"/>
        <v>0</v>
      </c>
      <c r="I318" s="82"/>
      <c r="J318" s="83"/>
      <c r="K318" s="84"/>
      <c r="L318" s="78">
        <v>10</v>
      </c>
      <c r="AA318" s="80" t="s">
        <v>252</v>
      </c>
    </row>
    <row r="319" spans="1:27" s="79" customFormat="1" ht="12.75">
      <c r="A319" s="71">
        <v>4082</v>
      </c>
      <c r="B319" s="72"/>
      <c r="C319" s="73" t="s">
        <v>332</v>
      </c>
      <c r="D319" s="74" t="s">
        <v>78</v>
      </c>
      <c r="E319" s="74"/>
      <c r="F319" s="75" t="s">
        <v>48</v>
      </c>
      <c r="G319" s="76">
        <v>16.824501037597656</v>
      </c>
      <c r="H319" s="77">
        <f t="shared" si="9"/>
        <v>0</v>
      </c>
      <c r="I319" s="82"/>
      <c r="J319" s="83"/>
      <c r="K319" s="84"/>
      <c r="L319" s="78">
        <v>10</v>
      </c>
      <c r="AA319" s="80" t="s">
        <v>35</v>
      </c>
    </row>
    <row r="320" spans="1:27" s="79" customFormat="1" ht="12.75">
      <c r="A320" s="71">
        <v>4409</v>
      </c>
      <c r="B320" s="72"/>
      <c r="C320" s="73" t="s">
        <v>333</v>
      </c>
      <c r="D320" s="74" t="s">
        <v>334</v>
      </c>
      <c r="E320" s="74"/>
      <c r="F320" s="75" t="s">
        <v>63</v>
      </c>
      <c r="G320" s="76">
        <v>13.854610443115234</v>
      </c>
      <c r="H320" s="77">
        <f t="shared" si="9"/>
        <v>0</v>
      </c>
      <c r="I320" s="82"/>
      <c r="J320" s="83"/>
      <c r="K320" s="84"/>
      <c r="L320" s="78">
        <v>10</v>
      </c>
      <c r="AA320" s="80" t="s">
        <v>116</v>
      </c>
    </row>
    <row r="321" spans="1:27" s="79" customFormat="1" ht="12.75">
      <c r="A321" s="71">
        <v>4411</v>
      </c>
      <c r="B321" s="72"/>
      <c r="C321" s="73" t="s">
        <v>335</v>
      </c>
      <c r="D321" s="74" t="s">
        <v>334</v>
      </c>
      <c r="E321" s="74"/>
      <c r="F321" s="75" t="s">
        <v>63</v>
      </c>
      <c r="G321" s="76">
        <v>7.929460048675537</v>
      </c>
      <c r="H321" s="77">
        <f t="shared" si="9"/>
        <v>0</v>
      </c>
      <c r="I321" s="82"/>
      <c r="J321" s="83"/>
      <c r="K321" s="84"/>
      <c r="L321" s="78">
        <v>10</v>
      </c>
      <c r="AA321" s="80" t="s">
        <v>116</v>
      </c>
    </row>
    <row r="322" spans="1:27" s="79" customFormat="1" ht="12.75">
      <c r="A322" s="71">
        <v>4412</v>
      </c>
      <c r="B322" s="72"/>
      <c r="C322" s="73" t="s">
        <v>336</v>
      </c>
      <c r="D322" s="74" t="s">
        <v>334</v>
      </c>
      <c r="E322" s="74"/>
      <c r="F322" s="75" t="s">
        <v>63</v>
      </c>
      <c r="G322" s="76">
        <v>13.854610443115234</v>
      </c>
      <c r="H322" s="77">
        <f t="shared" si="9"/>
        <v>0</v>
      </c>
      <c r="I322" s="82"/>
      <c r="J322" s="83"/>
      <c r="K322" s="84"/>
      <c r="L322" s="78">
        <v>10</v>
      </c>
      <c r="AA322" s="80" t="s">
        <v>116</v>
      </c>
    </row>
    <row r="323" spans="1:27" s="79" customFormat="1" ht="12.75">
      <c r="A323" s="71">
        <v>4089</v>
      </c>
      <c r="B323" s="72"/>
      <c r="C323" s="73" t="s">
        <v>337</v>
      </c>
      <c r="D323" s="74" t="s">
        <v>338</v>
      </c>
      <c r="E323" s="74"/>
      <c r="F323" s="75" t="s">
        <v>63</v>
      </c>
      <c r="G323" s="76">
        <v>16.093000411987305</v>
      </c>
      <c r="H323" s="77">
        <f t="shared" si="9"/>
        <v>0</v>
      </c>
      <c r="I323" s="82"/>
      <c r="J323" s="83"/>
      <c r="K323" s="84"/>
      <c r="L323" s="78">
        <v>10</v>
      </c>
      <c r="AA323" s="80" t="s">
        <v>54</v>
      </c>
    </row>
    <row r="324" spans="1:27" s="79" customFormat="1" ht="12.75">
      <c r="A324" s="71">
        <v>4088</v>
      </c>
      <c r="B324" s="72"/>
      <c r="C324" s="73" t="s">
        <v>339</v>
      </c>
      <c r="D324" s="74" t="s">
        <v>340</v>
      </c>
      <c r="E324" s="74"/>
      <c r="F324" s="75" t="s">
        <v>63</v>
      </c>
      <c r="G324" s="76">
        <v>15.800400733947754</v>
      </c>
      <c r="H324" s="77">
        <f t="shared" si="9"/>
        <v>0</v>
      </c>
      <c r="I324" s="82"/>
      <c r="J324" s="83"/>
      <c r="K324" s="84"/>
      <c r="L324" s="78">
        <v>10</v>
      </c>
      <c r="AA324" s="80" t="s">
        <v>54</v>
      </c>
    </row>
    <row r="325" spans="1:27" s="79" customFormat="1" ht="12.75">
      <c r="A325" s="71">
        <v>4524</v>
      </c>
      <c r="B325" s="72"/>
      <c r="C325" s="73" t="s">
        <v>341</v>
      </c>
      <c r="D325" s="74" t="s">
        <v>342</v>
      </c>
      <c r="E325" s="74"/>
      <c r="F325" s="75" t="s">
        <v>63</v>
      </c>
      <c r="G325" s="76">
        <v>13.898500442504883</v>
      </c>
      <c r="H325" s="77">
        <f t="shared" si="9"/>
        <v>0</v>
      </c>
      <c r="I325" s="82" t="s">
        <v>254</v>
      </c>
      <c r="J325" s="83"/>
      <c r="K325" s="84"/>
      <c r="L325" s="78">
        <v>10</v>
      </c>
      <c r="AA325" s="80" t="s">
        <v>342</v>
      </c>
    </row>
    <row r="326" spans="1:27" s="79" customFormat="1" ht="12.75">
      <c r="A326" s="71">
        <v>4525</v>
      </c>
      <c r="B326" s="72"/>
      <c r="C326" s="73" t="s">
        <v>343</v>
      </c>
      <c r="D326" s="74" t="s">
        <v>344</v>
      </c>
      <c r="E326" s="74"/>
      <c r="F326" s="75" t="s">
        <v>63</v>
      </c>
      <c r="G326" s="76">
        <v>14.630000114440918</v>
      </c>
      <c r="H326" s="77">
        <f t="shared" si="9"/>
        <v>0</v>
      </c>
      <c r="I326" s="82" t="s">
        <v>254</v>
      </c>
      <c r="J326" s="83"/>
      <c r="K326" s="84"/>
      <c r="L326" s="78">
        <v>10</v>
      </c>
      <c r="AA326" s="80" t="s">
        <v>344</v>
      </c>
    </row>
    <row r="327" spans="1:27" s="79" customFormat="1" ht="12.75">
      <c r="A327" s="71">
        <v>4533</v>
      </c>
      <c r="B327" s="72"/>
      <c r="C327" s="73" t="s">
        <v>345</v>
      </c>
      <c r="D327" s="74" t="s">
        <v>342</v>
      </c>
      <c r="E327" s="74"/>
      <c r="F327" s="75" t="s">
        <v>63</v>
      </c>
      <c r="G327" s="76">
        <v>13.898500442504883</v>
      </c>
      <c r="H327" s="77">
        <f t="shared" si="9"/>
        <v>0</v>
      </c>
      <c r="I327" s="82" t="s">
        <v>146</v>
      </c>
      <c r="J327" s="83"/>
      <c r="K327" s="84"/>
      <c r="L327" s="78">
        <v>10</v>
      </c>
      <c r="AA327" s="80" t="s">
        <v>342</v>
      </c>
    </row>
    <row r="328" spans="1:27" s="79" customFormat="1" ht="12.75">
      <c r="A328" s="71">
        <v>4287</v>
      </c>
      <c r="B328" s="72"/>
      <c r="C328" s="73" t="s">
        <v>353</v>
      </c>
      <c r="D328" s="74" t="s">
        <v>55</v>
      </c>
      <c r="E328" s="74"/>
      <c r="F328" s="75" t="s">
        <v>48</v>
      </c>
      <c r="G328" s="76">
        <v>16.34170913696289</v>
      </c>
      <c r="H328" s="77">
        <f t="shared" si="9"/>
        <v>0</v>
      </c>
      <c r="I328" s="82"/>
      <c r="J328" s="83"/>
      <c r="K328" s="84"/>
      <c r="L328" s="78">
        <v>10</v>
      </c>
      <c r="AA328" s="80" t="s">
        <v>54</v>
      </c>
    </row>
    <row r="329" spans="1:27" s="79" customFormat="1" ht="12.75">
      <c r="A329" s="71">
        <v>4357</v>
      </c>
      <c r="B329" s="72"/>
      <c r="C329" s="73" t="s">
        <v>369</v>
      </c>
      <c r="D329" s="74" t="s">
        <v>370</v>
      </c>
      <c r="E329" s="74"/>
      <c r="F329" s="75" t="s">
        <v>63</v>
      </c>
      <c r="G329" s="76">
        <v>13.582491874694824</v>
      </c>
      <c r="H329" s="77">
        <f t="shared" si="9"/>
        <v>0</v>
      </c>
      <c r="I329" s="82"/>
      <c r="J329" s="83"/>
      <c r="K329" s="84"/>
      <c r="L329" s="78">
        <v>10</v>
      </c>
      <c r="AA329" s="80" t="s">
        <v>54</v>
      </c>
    </row>
    <row r="330" spans="1:27" s="79" customFormat="1" ht="12.75">
      <c r="A330" s="71">
        <v>4110</v>
      </c>
      <c r="B330" s="72"/>
      <c r="C330" s="73" t="s">
        <v>371</v>
      </c>
      <c r="D330" s="74" t="s">
        <v>372</v>
      </c>
      <c r="E330" s="74"/>
      <c r="F330" s="75" t="s">
        <v>94</v>
      </c>
      <c r="G330" s="76">
        <v>9.509500503540039</v>
      </c>
      <c r="H330" s="77">
        <f t="shared" si="9"/>
        <v>0</v>
      </c>
      <c r="I330" s="82"/>
      <c r="J330" s="83"/>
      <c r="K330" s="84"/>
      <c r="L330" s="78">
        <v>10</v>
      </c>
      <c r="AA330" s="80" t="s">
        <v>35</v>
      </c>
    </row>
    <row r="331" spans="1:27" s="79" customFormat="1" ht="12.75">
      <c r="A331" s="71">
        <v>4194</v>
      </c>
      <c r="B331" s="72"/>
      <c r="C331" s="73" t="s">
        <v>373</v>
      </c>
      <c r="D331" s="74" t="s">
        <v>374</v>
      </c>
      <c r="E331" s="74"/>
      <c r="F331" s="75" t="s">
        <v>94</v>
      </c>
      <c r="G331" s="76">
        <v>8.777999877929688</v>
      </c>
      <c r="H331" s="77">
        <f t="shared" si="9"/>
        <v>0</v>
      </c>
      <c r="I331" s="82"/>
      <c r="J331" s="83"/>
      <c r="K331" s="84"/>
      <c r="L331" s="78">
        <v>10</v>
      </c>
      <c r="AA331" s="80" t="s">
        <v>35</v>
      </c>
    </row>
    <row r="332" spans="1:27" s="79" customFormat="1" ht="12.75">
      <c r="A332" s="71">
        <v>4161</v>
      </c>
      <c r="B332" s="72"/>
      <c r="C332" s="73" t="s">
        <v>375</v>
      </c>
      <c r="D332" s="74" t="s">
        <v>372</v>
      </c>
      <c r="E332" s="74"/>
      <c r="F332" s="75" t="s">
        <v>94</v>
      </c>
      <c r="G332" s="76">
        <v>13.166999816894531</v>
      </c>
      <c r="H332" s="77">
        <f t="shared" si="9"/>
        <v>0</v>
      </c>
      <c r="I332" s="82"/>
      <c r="J332" s="83"/>
      <c r="K332" s="84"/>
      <c r="L332" s="78">
        <v>10</v>
      </c>
      <c r="AA332" s="80" t="s">
        <v>35</v>
      </c>
    </row>
    <row r="333" spans="1:27" s="79" customFormat="1" ht="12.75">
      <c r="A333" s="71">
        <v>4446</v>
      </c>
      <c r="B333" s="72"/>
      <c r="C333" s="73" t="s">
        <v>376</v>
      </c>
      <c r="D333" s="74" t="s">
        <v>78</v>
      </c>
      <c r="E333" s="74"/>
      <c r="F333" s="75" t="s">
        <v>155</v>
      </c>
      <c r="G333" s="76">
        <v>3.9501001834869385</v>
      </c>
      <c r="H333" s="77">
        <f t="shared" si="9"/>
        <v>0</v>
      </c>
      <c r="I333" s="82"/>
      <c r="J333" s="83"/>
      <c r="K333" s="84"/>
      <c r="L333" s="78">
        <v>10</v>
      </c>
      <c r="AA333" s="80" t="s">
        <v>35</v>
      </c>
    </row>
    <row r="334" spans="1:27" s="79" customFormat="1" ht="12.75">
      <c r="A334" s="71">
        <v>4447</v>
      </c>
      <c r="B334" s="72"/>
      <c r="C334" s="73" t="s">
        <v>377</v>
      </c>
      <c r="D334" s="74" t="s">
        <v>78</v>
      </c>
      <c r="E334" s="74"/>
      <c r="F334" s="75" t="s">
        <v>155</v>
      </c>
      <c r="G334" s="76">
        <v>7.315000057220459</v>
      </c>
      <c r="H334" s="77">
        <f t="shared" si="9"/>
        <v>0</v>
      </c>
      <c r="I334" s="82"/>
      <c r="J334" s="83"/>
      <c r="K334" s="84"/>
      <c r="L334" s="78">
        <v>10</v>
      </c>
      <c r="AA334" s="80" t="s">
        <v>35</v>
      </c>
    </row>
    <row r="335" spans="1:27" s="79" customFormat="1" ht="12.75">
      <c r="A335" s="71">
        <v>4133</v>
      </c>
      <c r="B335" s="72"/>
      <c r="C335" s="73" t="s">
        <v>378</v>
      </c>
      <c r="D335" s="74" t="s">
        <v>379</v>
      </c>
      <c r="E335" s="74"/>
      <c r="F335" s="75" t="s">
        <v>155</v>
      </c>
      <c r="G335" s="76">
        <v>11.265100479125977</v>
      </c>
      <c r="H335" s="77">
        <f t="shared" si="9"/>
        <v>0</v>
      </c>
      <c r="I335" s="82"/>
      <c r="J335" s="83"/>
      <c r="K335" s="84"/>
      <c r="L335" s="78">
        <v>10</v>
      </c>
      <c r="AA335" s="80" t="s">
        <v>379</v>
      </c>
    </row>
    <row r="336" spans="1:27" s="79" customFormat="1" ht="12.75">
      <c r="A336" s="71">
        <v>4106</v>
      </c>
      <c r="B336" s="72"/>
      <c r="C336" s="73" t="s">
        <v>380</v>
      </c>
      <c r="D336" s="74" t="s">
        <v>381</v>
      </c>
      <c r="E336" s="74"/>
      <c r="F336" s="75" t="s">
        <v>155</v>
      </c>
      <c r="G336" s="76">
        <v>7.9733500480651855</v>
      </c>
      <c r="H336" s="77">
        <f t="shared" si="9"/>
        <v>0</v>
      </c>
      <c r="I336" s="82"/>
      <c r="J336" s="83"/>
      <c r="K336" s="84"/>
      <c r="L336" s="78">
        <v>10</v>
      </c>
      <c r="AA336" s="80" t="s">
        <v>381</v>
      </c>
    </row>
    <row r="337" spans="1:27" s="79" customFormat="1" ht="12.75">
      <c r="A337" s="71">
        <v>4305</v>
      </c>
      <c r="B337" s="72"/>
      <c r="C337" s="73" t="s">
        <v>382</v>
      </c>
      <c r="D337" s="74" t="s">
        <v>379</v>
      </c>
      <c r="E337" s="74"/>
      <c r="F337" s="75" t="s">
        <v>383</v>
      </c>
      <c r="G337" s="76">
        <v>23.993200302124023</v>
      </c>
      <c r="H337" s="77">
        <f t="shared" si="9"/>
        <v>0</v>
      </c>
      <c r="I337" s="82"/>
      <c r="J337" s="83"/>
      <c r="K337" s="84"/>
      <c r="L337" s="78">
        <v>10</v>
      </c>
      <c r="AA337" s="80" t="s">
        <v>379</v>
      </c>
    </row>
    <row r="338" spans="1:27" s="79" customFormat="1" ht="12.75">
      <c r="A338" s="71">
        <v>4521</v>
      </c>
      <c r="B338" s="72"/>
      <c r="C338" s="73" t="s">
        <v>384</v>
      </c>
      <c r="D338" s="74" t="s">
        <v>385</v>
      </c>
      <c r="E338" s="74"/>
      <c r="F338" s="75" t="s">
        <v>44</v>
      </c>
      <c r="G338" s="76">
        <v>20.847749710083008</v>
      </c>
      <c r="H338" s="77">
        <f t="shared" si="9"/>
        <v>0</v>
      </c>
      <c r="I338" s="82"/>
      <c r="J338" s="83"/>
      <c r="K338" s="84"/>
      <c r="L338" s="78">
        <v>10</v>
      </c>
      <c r="AA338" s="80" t="s">
        <v>385</v>
      </c>
    </row>
    <row r="339" spans="1:27" s="79" customFormat="1" ht="12.75">
      <c r="A339" s="71">
        <v>4075</v>
      </c>
      <c r="B339" s="72"/>
      <c r="C339" s="73" t="s">
        <v>386</v>
      </c>
      <c r="D339" s="74" t="s">
        <v>252</v>
      </c>
      <c r="E339" s="74"/>
      <c r="F339" s="75" t="s">
        <v>383</v>
      </c>
      <c r="G339" s="76">
        <v>45.35300064086914</v>
      </c>
      <c r="H339" s="77">
        <f t="shared" si="9"/>
        <v>0</v>
      </c>
      <c r="I339" s="82"/>
      <c r="J339" s="83"/>
      <c r="K339" s="84"/>
      <c r="L339" s="78">
        <v>10</v>
      </c>
      <c r="AA339" s="80" t="s">
        <v>252</v>
      </c>
    </row>
    <row r="340" spans="1:27" s="79" customFormat="1" ht="12.75">
      <c r="A340" s="71">
        <v>4073</v>
      </c>
      <c r="B340" s="72"/>
      <c r="C340" s="73" t="s">
        <v>387</v>
      </c>
      <c r="D340" s="74" t="s">
        <v>385</v>
      </c>
      <c r="E340" s="74"/>
      <c r="F340" s="75" t="s">
        <v>383</v>
      </c>
      <c r="G340" s="76">
        <v>51.20499801635742</v>
      </c>
      <c r="H340" s="77">
        <f t="shared" si="9"/>
        <v>0</v>
      </c>
      <c r="I340" s="82"/>
      <c r="J340" s="83"/>
      <c r="K340" s="84"/>
      <c r="L340" s="78">
        <v>10</v>
      </c>
      <c r="AA340" s="80" t="s">
        <v>385</v>
      </c>
    </row>
    <row r="341" spans="1:27" s="79" customFormat="1" ht="12.75">
      <c r="A341" s="71">
        <v>4018</v>
      </c>
      <c r="B341" s="72"/>
      <c r="C341" s="73" t="s">
        <v>388</v>
      </c>
      <c r="D341" s="74" t="s">
        <v>195</v>
      </c>
      <c r="E341" s="74"/>
      <c r="F341" s="75" t="s">
        <v>383</v>
      </c>
      <c r="G341" s="76">
        <v>40.23250198364258</v>
      </c>
      <c r="H341" s="77">
        <f t="shared" si="9"/>
        <v>0</v>
      </c>
      <c r="I341" s="82"/>
      <c r="J341" s="83"/>
      <c r="K341" s="84"/>
      <c r="L341" s="78">
        <v>10</v>
      </c>
      <c r="AA341" s="80" t="s">
        <v>381</v>
      </c>
    </row>
    <row r="342" spans="1:27" s="79" customFormat="1" ht="12.75">
      <c r="A342" s="71">
        <v>4326</v>
      </c>
      <c r="B342" s="72"/>
      <c r="C342" s="73" t="s">
        <v>389</v>
      </c>
      <c r="D342" s="74" t="s">
        <v>89</v>
      </c>
      <c r="E342" s="74"/>
      <c r="F342" s="75" t="s">
        <v>48</v>
      </c>
      <c r="G342" s="76">
        <v>14.337400436401367</v>
      </c>
      <c r="H342" s="77">
        <f t="shared" si="9"/>
        <v>0</v>
      </c>
      <c r="I342" s="82"/>
      <c r="J342" s="83"/>
      <c r="K342" s="84"/>
      <c r="L342" s="78">
        <v>10</v>
      </c>
      <c r="AA342" s="80" t="s">
        <v>75</v>
      </c>
    </row>
    <row r="343" spans="1:27" s="79" customFormat="1" ht="12.75">
      <c r="A343" s="71">
        <v>4277</v>
      </c>
      <c r="B343" s="72"/>
      <c r="C343" s="73" t="s">
        <v>390</v>
      </c>
      <c r="D343" s="74" t="s">
        <v>252</v>
      </c>
      <c r="E343" s="74"/>
      <c r="F343" s="75" t="s">
        <v>63</v>
      </c>
      <c r="G343" s="76">
        <v>4.169549942016602</v>
      </c>
      <c r="H343" s="77">
        <f t="shared" si="9"/>
        <v>0</v>
      </c>
      <c r="I343" s="82"/>
      <c r="J343" s="83"/>
      <c r="K343" s="84"/>
      <c r="L343" s="78">
        <v>10</v>
      </c>
      <c r="AA343" s="80" t="s">
        <v>252</v>
      </c>
    </row>
    <row r="344" spans="1:27" s="79" customFormat="1" ht="12.75">
      <c r="A344" s="71">
        <v>4237</v>
      </c>
      <c r="B344" s="72"/>
      <c r="C344" s="73" t="s">
        <v>391</v>
      </c>
      <c r="D344" s="74" t="s">
        <v>252</v>
      </c>
      <c r="E344" s="74"/>
      <c r="F344" s="75" t="s">
        <v>63</v>
      </c>
      <c r="G344" s="76">
        <v>21.94500160217285</v>
      </c>
      <c r="H344" s="77">
        <f t="shared" si="9"/>
        <v>0</v>
      </c>
      <c r="I344" s="82"/>
      <c r="J344" s="83"/>
      <c r="K344" s="84"/>
      <c r="L344" s="78">
        <v>10</v>
      </c>
      <c r="AA344" s="80" t="s">
        <v>252</v>
      </c>
    </row>
    <row r="345" spans="1:27" s="79" customFormat="1" ht="12.75">
      <c r="A345" s="71">
        <v>4198</v>
      </c>
      <c r="B345" s="72"/>
      <c r="C345" s="73" t="s">
        <v>392</v>
      </c>
      <c r="D345" s="74" t="s">
        <v>252</v>
      </c>
      <c r="E345" s="74"/>
      <c r="F345" s="75" t="s">
        <v>63</v>
      </c>
      <c r="G345" s="76">
        <v>21.94500160217285</v>
      </c>
      <c r="H345" s="77">
        <f t="shared" si="9"/>
        <v>0</v>
      </c>
      <c r="I345" s="82"/>
      <c r="J345" s="83"/>
      <c r="K345" s="84"/>
      <c r="L345" s="78">
        <v>10</v>
      </c>
      <c r="AA345" s="80" t="s">
        <v>252</v>
      </c>
    </row>
    <row r="346" spans="1:27" s="79" customFormat="1" ht="12.75">
      <c r="A346" s="71">
        <v>4405</v>
      </c>
      <c r="B346" s="72"/>
      <c r="C346" s="73" t="s">
        <v>395</v>
      </c>
      <c r="D346" s="74" t="s">
        <v>396</v>
      </c>
      <c r="E346" s="74"/>
      <c r="F346" s="75" t="s">
        <v>44</v>
      </c>
      <c r="G346" s="76">
        <v>11.688039779663086</v>
      </c>
      <c r="H346" s="77">
        <f t="shared" si="9"/>
        <v>0</v>
      </c>
      <c r="I346" s="82"/>
      <c r="J346" s="83"/>
      <c r="K346" s="84"/>
      <c r="L346" s="78">
        <v>4</v>
      </c>
      <c r="AA346" s="80" t="s">
        <v>396</v>
      </c>
    </row>
    <row r="347" spans="1:27" s="79" customFormat="1" ht="12.75">
      <c r="A347" s="71">
        <v>4404</v>
      </c>
      <c r="B347" s="72"/>
      <c r="C347" s="73" t="s">
        <v>397</v>
      </c>
      <c r="D347" s="74" t="s">
        <v>396</v>
      </c>
      <c r="E347" s="74"/>
      <c r="F347" s="75" t="s">
        <v>44</v>
      </c>
      <c r="G347" s="76">
        <v>2.5118913650512695</v>
      </c>
      <c r="H347" s="77">
        <f aca="true" t="shared" si="10" ref="H347:H378">B347*G347</f>
        <v>0</v>
      </c>
      <c r="I347" s="82"/>
      <c r="J347" s="83"/>
      <c r="K347" s="84"/>
      <c r="L347" s="78">
        <v>4</v>
      </c>
      <c r="AA347" s="80" t="s">
        <v>396</v>
      </c>
    </row>
    <row r="348" spans="1:27" s="79" customFormat="1" ht="12.75">
      <c r="A348" s="71">
        <v>4173</v>
      </c>
      <c r="B348" s="72"/>
      <c r="C348" s="73" t="s">
        <v>398</v>
      </c>
      <c r="D348" s="74" t="s">
        <v>399</v>
      </c>
      <c r="E348" s="74"/>
      <c r="F348" s="75" t="s">
        <v>44</v>
      </c>
      <c r="G348" s="76">
        <v>6.583499908447266</v>
      </c>
      <c r="H348" s="77">
        <f t="shared" si="10"/>
        <v>0</v>
      </c>
      <c r="I348" s="82"/>
      <c r="J348" s="83"/>
      <c r="K348" s="84"/>
      <c r="L348" s="78">
        <v>10</v>
      </c>
      <c r="AA348" s="80" t="s">
        <v>399</v>
      </c>
    </row>
    <row r="349" spans="1:27" s="79" customFormat="1" ht="12.75">
      <c r="A349" s="71">
        <v>4127</v>
      </c>
      <c r="B349" s="72"/>
      <c r="C349" s="73" t="s">
        <v>400</v>
      </c>
      <c r="D349" s="74" t="s">
        <v>401</v>
      </c>
      <c r="E349" s="74"/>
      <c r="F349" s="75" t="s">
        <v>44</v>
      </c>
      <c r="G349" s="76">
        <v>5.850935935974121</v>
      </c>
      <c r="H349" s="77">
        <f t="shared" si="10"/>
        <v>0</v>
      </c>
      <c r="I349" s="82"/>
      <c r="J349" s="83"/>
      <c r="K349" s="84"/>
      <c r="L349" s="78">
        <v>4</v>
      </c>
      <c r="AA349" s="80" t="s">
        <v>401</v>
      </c>
    </row>
    <row r="350" spans="1:27" s="79" customFormat="1" ht="12.75">
      <c r="A350" s="71">
        <v>4126</v>
      </c>
      <c r="B350" s="72"/>
      <c r="C350" s="73" t="s">
        <v>402</v>
      </c>
      <c r="D350" s="74" t="s">
        <v>401</v>
      </c>
      <c r="E350" s="74"/>
      <c r="F350" s="75" t="s">
        <v>44</v>
      </c>
      <c r="G350" s="76">
        <v>5.850935935974121</v>
      </c>
      <c r="H350" s="77">
        <f t="shared" si="10"/>
        <v>0</v>
      </c>
      <c r="I350" s="82"/>
      <c r="J350" s="83"/>
      <c r="K350" s="84"/>
      <c r="L350" s="78">
        <v>4</v>
      </c>
      <c r="AA350" s="80" t="s">
        <v>401</v>
      </c>
    </row>
    <row r="351" spans="1:27" s="79" customFormat="1" ht="12.75">
      <c r="A351" s="71">
        <v>4125</v>
      </c>
      <c r="B351" s="72"/>
      <c r="C351" s="73" t="s">
        <v>403</v>
      </c>
      <c r="D351" s="74" t="s">
        <v>401</v>
      </c>
      <c r="E351" s="74"/>
      <c r="F351" s="75" t="s">
        <v>44</v>
      </c>
      <c r="G351" s="76">
        <v>4.785871982574463</v>
      </c>
      <c r="H351" s="77">
        <f t="shared" si="10"/>
        <v>0</v>
      </c>
      <c r="I351" s="82"/>
      <c r="J351" s="83"/>
      <c r="K351" s="84"/>
      <c r="L351" s="78">
        <v>4</v>
      </c>
      <c r="AA351" s="80" t="s">
        <v>401</v>
      </c>
    </row>
    <row r="352" spans="1:27" s="79" customFormat="1" ht="12.75">
      <c r="A352" s="71">
        <v>4123</v>
      </c>
      <c r="B352" s="72"/>
      <c r="C352" s="73" t="s">
        <v>404</v>
      </c>
      <c r="D352" s="74" t="s">
        <v>401</v>
      </c>
      <c r="E352" s="74"/>
      <c r="F352" s="75" t="s">
        <v>44</v>
      </c>
      <c r="G352" s="76">
        <v>4.785871982574463</v>
      </c>
      <c r="H352" s="77">
        <f t="shared" si="10"/>
        <v>0</v>
      </c>
      <c r="I352" s="82"/>
      <c r="J352" s="83"/>
      <c r="K352" s="84"/>
      <c r="L352" s="78">
        <v>4</v>
      </c>
      <c r="AA352" s="80" t="s">
        <v>401</v>
      </c>
    </row>
    <row r="353" spans="1:27" s="79" customFormat="1" ht="12.75">
      <c r="A353" s="71">
        <v>4372</v>
      </c>
      <c r="B353" s="72"/>
      <c r="C353" s="73" t="s">
        <v>407</v>
      </c>
      <c r="D353" s="74" t="s">
        <v>62</v>
      </c>
      <c r="E353" s="74"/>
      <c r="F353" s="75" t="s">
        <v>63</v>
      </c>
      <c r="G353" s="76">
        <v>4.977126121520996</v>
      </c>
      <c r="H353" s="77">
        <f t="shared" si="10"/>
        <v>0</v>
      </c>
      <c r="I353" s="82"/>
      <c r="J353" s="83"/>
      <c r="K353" s="84"/>
      <c r="L353" s="78">
        <v>10</v>
      </c>
      <c r="AA353" s="80" t="s">
        <v>62</v>
      </c>
    </row>
    <row r="354" spans="1:27" s="79" customFormat="1" ht="12.75">
      <c r="A354" s="71">
        <v>4395</v>
      </c>
      <c r="B354" s="72"/>
      <c r="C354" s="73" t="s">
        <v>426</v>
      </c>
      <c r="D354" s="74" t="s">
        <v>342</v>
      </c>
      <c r="E354" s="74"/>
      <c r="F354" s="75" t="s">
        <v>63</v>
      </c>
      <c r="G354" s="76">
        <v>15.288350105285645</v>
      </c>
      <c r="H354" s="77">
        <f t="shared" si="10"/>
        <v>0</v>
      </c>
      <c r="I354" s="82"/>
      <c r="J354" s="83"/>
      <c r="K354" s="84"/>
      <c r="L354" s="78">
        <v>10</v>
      </c>
      <c r="AA354" s="80" t="s">
        <v>342</v>
      </c>
    </row>
    <row r="355" spans="1:27" s="79" customFormat="1" ht="12.75">
      <c r="A355" s="71">
        <v>4071</v>
      </c>
      <c r="B355" s="72"/>
      <c r="C355" s="73" t="s">
        <v>441</v>
      </c>
      <c r="D355" s="74" t="s">
        <v>78</v>
      </c>
      <c r="E355" s="74"/>
      <c r="F355" s="75" t="s">
        <v>56</v>
      </c>
      <c r="G355" s="76">
        <v>2.9260001182556152</v>
      </c>
      <c r="H355" s="77">
        <f t="shared" si="10"/>
        <v>0</v>
      </c>
      <c r="I355" s="82"/>
      <c r="J355" s="83"/>
      <c r="K355" s="84"/>
      <c r="L355" s="78">
        <v>10</v>
      </c>
      <c r="AA355" s="80" t="s">
        <v>36</v>
      </c>
    </row>
    <row r="356" spans="1:27" s="79" customFormat="1" ht="12.75">
      <c r="A356" s="71">
        <v>4342</v>
      </c>
      <c r="B356" s="72"/>
      <c r="C356" s="73" t="s">
        <v>451</v>
      </c>
      <c r="D356" s="74" t="s">
        <v>89</v>
      </c>
      <c r="E356" s="74"/>
      <c r="F356" s="75" t="s">
        <v>63</v>
      </c>
      <c r="G356" s="76">
        <v>4.608449935913086</v>
      </c>
      <c r="H356" s="77">
        <f t="shared" si="10"/>
        <v>0</v>
      </c>
      <c r="I356" s="82"/>
      <c r="J356" s="83"/>
      <c r="K356" s="84"/>
      <c r="L356" s="78">
        <v>10</v>
      </c>
      <c r="AA356" s="80" t="s">
        <v>116</v>
      </c>
    </row>
    <row r="357" spans="1:27" s="79" customFormat="1" ht="12.75">
      <c r="A357" s="71">
        <v>4477</v>
      </c>
      <c r="B357" s="72"/>
      <c r="C357" s="73" t="s">
        <v>452</v>
      </c>
      <c r="D357" s="74" t="s">
        <v>199</v>
      </c>
      <c r="E357" s="74"/>
      <c r="F357" s="75" t="s">
        <v>155</v>
      </c>
      <c r="G357" s="76">
        <v>6.802950382232666</v>
      </c>
      <c r="H357" s="77">
        <f t="shared" si="10"/>
        <v>0</v>
      </c>
      <c r="I357" s="82"/>
      <c r="J357" s="83"/>
      <c r="K357" s="84"/>
      <c r="L357" s="78">
        <v>10</v>
      </c>
      <c r="AA357" s="80" t="s">
        <v>199</v>
      </c>
    </row>
    <row r="358" spans="1:27" s="79" customFormat="1" ht="12.75">
      <c r="A358" s="71">
        <v>4327</v>
      </c>
      <c r="B358" s="72"/>
      <c r="C358" s="73" t="s">
        <v>453</v>
      </c>
      <c r="D358" s="74" t="s">
        <v>454</v>
      </c>
      <c r="E358" s="74"/>
      <c r="F358" s="75" t="s">
        <v>48</v>
      </c>
      <c r="G358" s="76">
        <v>13.898500442504883</v>
      </c>
      <c r="H358" s="77">
        <f t="shared" si="10"/>
        <v>0</v>
      </c>
      <c r="I358" s="82"/>
      <c r="J358" s="83"/>
      <c r="K358" s="84"/>
      <c r="L358" s="78">
        <v>10</v>
      </c>
      <c r="AA358" s="80" t="s">
        <v>75</v>
      </c>
    </row>
    <row r="359" spans="1:27" s="79" customFormat="1" ht="12.75">
      <c r="A359" s="71">
        <v>4328</v>
      </c>
      <c r="B359" s="72"/>
      <c r="C359" s="73" t="s">
        <v>455</v>
      </c>
      <c r="D359" s="74" t="s">
        <v>454</v>
      </c>
      <c r="E359" s="74"/>
      <c r="F359" s="75" t="s">
        <v>48</v>
      </c>
      <c r="G359" s="76">
        <v>13.166999816894531</v>
      </c>
      <c r="H359" s="77">
        <f t="shared" si="10"/>
        <v>0</v>
      </c>
      <c r="I359" s="82"/>
      <c r="J359" s="83"/>
      <c r="K359" s="84"/>
      <c r="L359" s="78">
        <v>10</v>
      </c>
      <c r="AA359" s="80" t="s">
        <v>75</v>
      </c>
    </row>
    <row r="360" spans="1:27" s="79" customFormat="1" ht="12.75">
      <c r="A360" s="71">
        <v>4516</v>
      </c>
      <c r="B360" s="72"/>
      <c r="C360" s="73" t="s">
        <v>458</v>
      </c>
      <c r="D360" s="74" t="s">
        <v>93</v>
      </c>
      <c r="E360" s="74"/>
      <c r="F360" s="75" t="s">
        <v>155</v>
      </c>
      <c r="G360" s="76">
        <v>2.011625051498413</v>
      </c>
      <c r="H360" s="77">
        <f t="shared" si="10"/>
        <v>0</v>
      </c>
      <c r="I360" s="82"/>
      <c r="J360" s="83"/>
      <c r="K360" s="84"/>
      <c r="L360" s="78">
        <v>21</v>
      </c>
      <c r="AA360" s="80" t="s">
        <v>42</v>
      </c>
    </row>
    <row r="361" spans="1:27" s="79" customFormat="1" ht="12.75">
      <c r="A361" s="71">
        <v>4517</v>
      </c>
      <c r="B361" s="72"/>
      <c r="C361" s="73" t="s">
        <v>459</v>
      </c>
      <c r="D361" s="74" t="s">
        <v>93</v>
      </c>
      <c r="E361" s="74"/>
      <c r="F361" s="75" t="s">
        <v>155</v>
      </c>
      <c r="G361" s="76">
        <v>1.878053069114685</v>
      </c>
      <c r="H361" s="77">
        <f t="shared" si="10"/>
        <v>0</v>
      </c>
      <c r="I361" s="82" t="s">
        <v>254</v>
      </c>
      <c r="J361" s="83"/>
      <c r="K361" s="84"/>
      <c r="L361" s="78">
        <v>21</v>
      </c>
      <c r="AA361" s="80" t="s">
        <v>42</v>
      </c>
    </row>
    <row r="362" spans="1:27" s="79" customFormat="1" ht="12.75">
      <c r="A362" s="71">
        <v>4036</v>
      </c>
      <c r="B362" s="72"/>
      <c r="C362" s="73" t="s">
        <v>460</v>
      </c>
      <c r="D362" s="74" t="s">
        <v>252</v>
      </c>
      <c r="E362" s="74"/>
      <c r="F362" s="75" t="s">
        <v>48</v>
      </c>
      <c r="G362" s="76">
        <v>28.528499603271484</v>
      </c>
      <c r="H362" s="77">
        <f t="shared" si="10"/>
        <v>0</v>
      </c>
      <c r="I362" s="82"/>
      <c r="J362" s="83"/>
      <c r="K362" s="84"/>
      <c r="L362" s="78">
        <v>10</v>
      </c>
      <c r="AA362" s="80" t="s">
        <v>252</v>
      </c>
    </row>
    <row r="363" spans="1:27" s="79" customFormat="1" ht="12.75">
      <c r="A363" s="71">
        <v>4037</v>
      </c>
      <c r="B363" s="72"/>
      <c r="C363" s="73" t="s">
        <v>461</v>
      </c>
      <c r="D363" s="74" t="s">
        <v>252</v>
      </c>
      <c r="E363" s="74"/>
      <c r="F363" s="75" t="s">
        <v>48</v>
      </c>
      <c r="G363" s="76">
        <v>28.528499603271484</v>
      </c>
      <c r="H363" s="77">
        <f t="shared" si="10"/>
        <v>0</v>
      </c>
      <c r="I363" s="82"/>
      <c r="J363" s="83"/>
      <c r="K363" s="84"/>
      <c r="L363" s="78">
        <v>10</v>
      </c>
      <c r="AA363" s="80" t="s">
        <v>252</v>
      </c>
    </row>
    <row r="364" spans="1:27" s="79" customFormat="1" ht="12.75">
      <c r="A364" s="71">
        <v>4068</v>
      </c>
      <c r="B364" s="72"/>
      <c r="C364" s="73" t="s">
        <v>472</v>
      </c>
      <c r="D364" s="74" t="s">
        <v>473</v>
      </c>
      <c r="E364" s="74"/>
      <c r="F364" s="75" t="s">
        <v>94</v>
      </c>
      <c r="G364" s="76">
        <v>8.265950202941895</v>
      </c>
      <c r="H364" s="77">
        <f t="shared" si="10"/>
        <v>0</v>
      </c>
      <c r="I364" s="82"/>
      <c r="J364" s="83"/>
      <c r="K364" s="84"/>
      <c r="L364" s="78">
        <v>10</v>
      </c>
      <c r="AA364" s="80" t="s">
        <v>35</v>
      </c>
    </row>
    <row r="365" spans="1:27" s="79" customFormat="1" ht="12.75">
      <c r="A365" s="71">
        <v>4431</v>
      </c>
      <c r="B365" s="72"/>
      <c r="C365" s="73" t="s">
        <v>474</v>
      </c>
      <c r="D365" s="74" t="s">
        <v>473</v>
      </c>
      <c r="E365" s="74"/>
      <c r="F365" s="75" t="s">
        <v>155</v>
      </c>
      <c r="G365" s="76">
        <v>2.4870998859405518</v>
      </c>
      <c r="H365" s="77">
        <f t="shared" si="10"/>
        <v>0</v>
      </c>
      <c r="I365" s="82"/>
      <c r="J365" s="83"/>
      <c r="K365" s="84"/>
      <c r="L365" s="78">
        <v>10</v>
      </c>
      <c r="AA365" s="80" t="s">
        <v>35</v>
      </c>
    </row>
    <row r="366" spans="1:27" s="79" customFormat="1" ht="12.75">
      <c r="A366" s="71">
        <v>4449</v>
      </c>
      <c r="B366" s="72"/>
      <c r="C366" s="73" t="s">
        <v>475</v>
      </c>
      <c r="D366" s="74" t="s">
        <v>473</v>
      </c>
      <c r="E366" s="74"/>
      <c r="F366" s="75" t="s">
        <v>155</v>
      </c>
      <c r="G366" s="76">
        <v>4.608449935913086</v>
      </c>
      <c r="H366" s="77">
        <f t="shared" si="10"/>
        <v>0</v>
      </c>
      <c r="I366" s="82"/>
      <c r="J366" s="83"/>
      <c r="K366" s="84"/>
      <c r="L366" s="78">
        <v>10</v>
      </c>
      <c r="AA366" s="80" t="s">
        <v>35</v>
      </c>
    </row>
    <row r="367" spans="1:27" s="79" customFormat="1" ht="12.75">
      <c r="A367" s="71">
        <v>4097</v>
      </c>
      <c r="B367" s="72"/>
      <c r="C367" s="73" t="s">
        <v>483</v>
      </c>
      <c r="D367" s="74" t="s">
        <v>170</v>
      </c>
      <c r="E367" s="74"/>
      <c r="F367" s="75" t="s">
        <v>63</v>
      </c>
      <c r="G367" s="76">
        <v>1.7555999755859375</v>
      </c>
      <c r="H367" s="77">
        <f t="shared" si="10"/>
        <v>0</v>
      </c>
      <c r="I367" s="82"/>
      <c r="J367" s="83"/>
      <c r="K367" s="84"/>
      <c r="L367" s="78">
        <v>10</v>
      </c>
      <c r="AA367" s="80" t="s">
        <v>36</v>
      </c>
    </row>
    <row r="368" spans="1:27" s="79" customFormat="1" ht="12.75">
      <c r="A368" s="71">
        <v>4196</v>
      </c>
      <c r="B368" s="72"/>
      <c r="C368" s="73" t="s">
        <v>484</v>
      </c>
      <c r="D368" s="74" t="s">
        <v>170</v>
      </c>
      <c r="E368" s="74"/>
      <c r="F368" s="75" t="s">
        <v>63</v>
      </c>
      <c r="G368" s="76">
        <v>2.3408000469207764</v>
      </c>
      <c r="H368" s="77">
        <f t="shared" si="10"/>
        <v>0</v>
      </c>
      <c r="I368" s="82"/>
      <c r="J368" s="83"/>
      <c r="K368" s="84"/>
      <c r="L368" s="78">
        <v>10</v>
      </c>
      <c r="AA368" s="80" t="s">
        <v>36</v>
      </c>
    </row>
    <row r="369" spans="1:27" s="79" customFormat="1" ht="12.75">
      <c r="A369" s="71">
        <v>4117</v>
      </c>
      <c r="B369" s="72"/>
      <c r="C369" s="73" t="s">
        <v>487</v>
      </c>
      <c r="D369" s="74" t="s">
        <v>47</v>
      </c>
      <c r="E369" s="74"/>
      <c r="F369" s="75" t="s">
        <v>48</v>
      </c>
      <c r="G369" s="76">
        <v>12.448800086975098</v>
      </c>
      <c r="H369" s="77">
        <f t="shared" si="10"/>
        <v>0</v>
      </c>
      <c r="I369" s="82"/>
      <c r="J369" s="83"/>
      <c r="K369" s="84"/>
      <c r="L369" s="78">
        <v>4</v>
      </c>
      <c r="AA369" s="80" t="s">
        <v>35</v>
      </c>
    </row>
    <row r="370" spans="1:27" s="79" customFormat="1" ht="12.75">
      <c r="A370" s="71">
        <v>4282</v>
      </c>
      <c r="B370" s="72"/>
      <c r="C370" s="73" t="s">
        <v>488</v>
      </c>
      <c r="D370" s="74" t="s">
        <v>170</v>
      </c>
      <c r="E370" s="74"/>
      <c r="F370" s="75" t="s">
        <v>63</v>
      </c>
      <c r="G370" s="76">
        <v>1.345960021018982</v>
      </c>
      <c r="H370" s="77">
        <f t="shared" si="10"/>
        <v>0</v>
      </c>
      <c r="I370" s="82"/>
      <c r="J370" s="83"/>
      <c r="K370" s="84"/>
      <c r="L370" s="78">
        <v>10</v>
      </c>
      <c r="AA370" s="80" t="s">
        <v>36</v>
      </c>
    </row>
    <row r="371" spans="1:27" s="79" customFormat="1" ht="12.75">
      <c r="A371" s="71">
        <v>4120</v>
      </c>
      <c r="B371" s="72"/>
      <c r="C371" s="73" t="s">
        <v>489</v>
      </c>
      <c r="D371" s="74" t="s">
        <v>170</v>
      </c>
      <c r="E371" s="74"/>
      <c r="F371" s="75" t="s">
        <v>63</v>
      </c>
      <c r="G371" s="76">
        <v>2.0481998920440674</v>
      </c>
      <c r="H371" s="77">
        <f t="shared" si="10"/>
        <v>0</v>
      </c>
      <c r="I371" s="82"/>
      <c r="J371" s="83"/>
      <c r="K371" s="84"/>
      <c r="L371" s="78">
        <v>10</v>
      </c>
      <c r="AA371" s="80" t="s">
        <v>36</v>
      </c>
    </row>
    <row r="372" spans="1:27" s="79" customFormat="1" ht="12.75">
      <c r="A372" s="71">
        <v>4279</v>
      </c>
      <c r="B372" s="72"/>
      <c r="C372" s="73" t="s">
        <v>491</v>
      </c>
      <c r="D372" s="74" t="s">
        <v>89</v>
      </c>
      <c r="E372" s="74"/>
      <c r="F372" s="75" t="s">
        <v>44</v>
      </c>
      <c r="G372" s="76">
        <v>8.953559875488281</v>
      </c>
      <c r="H372" s="77">
        <f t="shared" si="10"/>
        <v>0</v>
      </c>
      <c r="I372" s="82"/>
      <c r="J372" s="83"/>
      <c r="K372" s="84"/>
      <c r="L372" s="78">
        <v>10</v>
      </c>
      <c r="AA372" s="80" t="s">
        <v>492</v>
      </c>
    </row>
    <row r="373" spans="1:27" s="79" customFormat="1" ht="12.75">
      <c r="A373" s="71">
        <v>4532</v>
      </c>
      <c r="B373" s="72"/>
      <c r="C373" s="73" t="s">
        <v>493</v>
      </c>
      <c r="D373" s="74" t="s">
        <v>70</v>
      </c>
      <c r="E373" s="74"/>
      <c r="F373" s="75" t="s">
        <v>44</v>
      </c>
      <c r="G373" s="76">
        <v>10.19710922241211</v>
      </c>
      <c r="H373" s="77">
        <f t="shared" si="10"/>
        <v>0</v>
      </c>
      <c r="I373" s="82"/>
      <c r="J373" s="83"/>
      <c r="K373" s="84"/>
      <c r="L373" s="78">
        <v>10</v>
      </c>
      <c r="AA373" s="80" t="s">
        <v>199</v>
      </c>
    </row>
    <row r="374" spans="1:27" s="79" customFormat="1" ht="12.75">
      <c r="A374" s="71">
        <v>4137</v>
      </c>
      <c r="B374" s="72"/>
      <c r="C374" s="73" t="s">
        <v>494</v>
      </c>
      <c r="D374" s="74" t="s">
        <v>89</v>
      </c>
      <c r="E374" s="74"/>
      <c r="F374" s="75" t="s">
        <v>44</v>
      </c>
      <c r="G374" s="76">
        <v>7.110179901123047</v>
      </c>
      <c r="H374" s="77">
        <f t="shared" si="10"/>
        <v>0</v>
      </c>
      <c r="I374" s="82"/>
      <c r="J374" s="83"/>
      <c r="K374" s="84"/>
      <c r="L374" s="78">
        <v>10</v>
      </c>
      <c r="AA374" s="80" t="s">
        <v>492</v>
      </c>
    </row>
    <row r="375" spans="1:27" s="79" customFormat="1" ht="12.75">
      <c r="A375" s="71">
        <v>4138</v>
      </c>
      <c r="B375" s="72"/>
      <c r="C375" s="73" t="s">
        <v>495</v>
      </c>
      <c r="D375" s="74" t="s">
        <v>89</v>
      </c>
      <c r="E375" s="74"/>
      <c r="F375" s="75" t="s">
        <v>44</v>
      </c>
      <c r="G375" s="76">
        <v>6.7883195877075195</v>
      </c>
      <c r="H375" s="77">
        <f t="shared" si="10"/>
        <v>0</v>
      </c>
      <c r="I375" s="82"/>
      <c r="J375" s="83"/>
      <c r="K375" s="84"/>
      <c r="L375" s="78">
        <v>10</v>
      </c>
      <c r="AA375" s="80" t="s">
        <v>492</v>
      </c>
    </row>
    <row r="376" spans="1:27" s="79" customFormat="1" ht="12.75">
      <c r="A376" s="71">
        <v>4332</v>
      </c>
      <c r="B376" s="72"/>
      <c r="C376" s="73" t="s">
        <v>496</v>
      </c>
      <c r="D376" s="74" t="s">
        <v>89</v>
      </c>
      <c r="E376" s="74"/>
      <c r="F376" s="75" t="s">
        <v>44</v>
      </c>
      <c r="G376" s="76">
        <v>6.583499908447266</v>
      </c>
      <c r="H376" s="77">
        <f t="shared" si="10"/>
        <v>0</v>
      </c>
      <c r="I376" s="82"/>
      <c r="J376" s="83"/>
      <c r="K376" s="84"/>
      <c r="L376" s="78">
        <v>10</v>
      </c>
      <c r="AA376" s="80" t="s">
        <v>492</v>
      </c>
    </row>
    <row r="377" spans="1:27" s="79" customFormat="1" ht="12.75">
      <c r="A377" s="71">
        <v>4527</v>
      </c>
      <c r="B377" s="72"/>
      <c r="C377" s="73" t="s">
        <v>497</v>
      </c>
      <c r="D377" s="74" t="s">
        <v>70</v>
      </c>
      <c r="E377" s="74"/>
      <c r="F377" s="75" t="s">
        <v>44</v>
      </c>
      <c r="G377" s="76">
        <v>7.797790050506592</v>
      </c>
      <c r="H377" s="77">
        <f t="shared" si="10"/>
        <v>0</v>
      </c>
      <c r="I377" s="82"/>
      <c r="J377" s="83"/>
      <c r="K377" s="84"/>
      <c r="L377" s="78">
        <v>10</v>
      </c>
      <c r="AA377" s="80" t="s">
        <v>161</v>
      </c>
    </row>
    <row r="378" spans="1:27" s="79" customFormat="1" ht="12.75">
      <c r="A378" s="71">
        <v>4354</v>
      </c>
      <c r="B378" s="72"/>
      <c r="C378" s="73" t="s">
        <v>498</v>
      </c>
      <c r="D378" s="74" t="s">
        <v>500</v>
      </c>
      <c r="E378" s="74"/>
      <c r="F378" s="75" t="s">
        <v>155</v>
      </c>
      <c r="G378" s="76">
        <v>20.51857566833496</v>
      </c>
      <c r="H378" s="77">
        <f t="shared" si="10"/>
        <v>0</v>
      </c>
      <c r="I378" s="82"/>
      <c r="J378" s="83"/>
      <c r="K378" s="84"/>
      <c r="L378" s="78">
        <v>21</v>
      </c>
      <c r="AA378" s="80" t="s">
        <v>499</v>
      </c>
    </row>
    <row r="379" spans="1:27" s="79" customFormat="1" ht="12.75">
      <c r="A379" s="71">
        <v>4226</v>
      </c>
      <c r="B379" s="72"/>
      <c r="C379" s="73" t="s">
        <v>501</v>
      </c>
      <c r="D379" s="74" t="s">
        <v>502</v>
      </c>
      <c r="E379" s="74"/>
      <c r="F379" s="75" t="s">
        <v>155</v>
      </c>
      <c r="G379" s="76">
        <v>8.529290199279785</v>
      </c>
      <c r="H379" s="77">
        <f aca="true" t="shared" si="11" ref="H379:H410">B379*G379</f>
        <v>0</v>
      </c>
      <c r="I379" s="82"/>
      <c r="J379" s="83"/>
      <c r="K379" s="84"/>
      <c r="L379" s="78">
        <v>21</v>
      </c>
      <c r="AA379" s="80" t="s">
        <v>502</v>
      </c>
    </row>
    <row r="380" spans="1:27" s="79" customFormat="1" ht="12.75">
      <c r="A380" s="71">
        <v>4249</v>
      </c>
      <c r="B380" s="72"/>
      <c r="C380" s="73" t="s">
        <v>503</v>
      </c>
      <c r="D380" s="74" t="s">
        <v>504</v>
      </c>
      <c r="E380" s="74"/>
      <c r="F380" s="75" t="s">
        <v>155</v>
      </c>
      <c r="G380" s="76">
        <v>9.092545509338379</v>
      </c>
      <c r="H380" s="77">
        <f t="shared" si="11"/>
        <v>0</v>
      </c>
      <c r="I380" s="82"/>
      <c r="J380" s="83"/>
      <c r="K380" s="84"/>
      <c r="L380" s="78">
        <v>21</v>
      </c>
      <c r="AA380" s="80" t="s">
        <v>499</v>
      </c>
    </row>
    <row r="381" spans="1:27" s="79" customFormat="1" ht="12.75">
      <c r="A381" s="71">
        <v>4227</v>
      </c>
      <c r="B381" s="72"/>
      <c r="C381" s="73" t="s">
        <v>505</v>
      </c>
      <c r="D381" s="74" t="s">
        <v>70</v>
      </c>
      <c r="E381" s="74"/>
      <c r="F381" s="75" t="s">
        <v>155</v>
      </c>
      <c r="G381" s="76">
        <v>20.599040985107422</v>
      </c>
      <c r="H381" s="77">
        <f t="shared" si="11"/>
        <v>0</v>
      </c>
      <c r="I381" s="82"/>
      <c r="J381" s="83"/>
      <c r="K381" s="84"/>
      <c r="L381" s="78">
        <v>21</v>
      </c>
      <c r="AA381" s="80" t="s">
        <v>499</v>
      </c>
    </row>
    <row r="382" spans="1:27" s="79" customFormat="1" ht="12.75">
      <c r="A382" s="71">
        <v>4479</v>
      </c>
      <c r="B382" s="72"/>
      <c r="C382" s="73" t="s">
        <v>506</v>
      </c>
      <c r="D382" s="74" t="s">
        <v>507</v>
      </c>
      <c r="E382" s="74"/>
      <c r="F382" s="75" t="s">
        <v>155</v>
      </c>
      <c r="G382" s="76">
        <v>8.529290199279785</v>
      </c>
      <c r="H382" s="77">
        <f t="shared" si="11"/>
        <v>0</v>
      </c>
      <c r="I382" s="82"/>
      <c r="J382" s="83"/>
      <c r="K382" s="84"/>
      <c r="L382" s="78">
        <v>21</v>
      </c>
      <c r="AA382" s="80" t="s">
        <v>507</v>
      </c>
    </row>
    <row r="383" spans="1:27" s="79" customFormat="1" ht="12.75">
      <c r="A383" s="71">
        <v>4508</v>
      </c>
      <c r="B383" s="72"/>
      <c r="C383" s="73" t="s">
        <v>508</v>
      </c>
      <c r="D383" s="74" t="s">
        <v>509</v>
      </c>
      <c r="E383" s="74"/>
      <c r="F383" s="75" t="s">
        <v>155</v>
      </c>
      <c r="G383" s="76">
        <v>9.897194862365723</v>
      </c>
      <c r="H383" s="77">
        <f t="shared" si="11"/>
        <v>0</v>
      </c>
      <c r="I383" s="82"/>
      <c r="J383" s="83"/>
      <c r="K383" s="84"/>
      <c r="L383" s="78">
        <v>21</v>
      </c>
      <c r="AA383" s="80" t="s">
        <v>499</v>
      </c>
    </row>
    <row r="384" spans="1:27" s="79" customFormat="1" ht="12.75">
      <c r="A384" s="71">
        <v>4338</v>
      </c>
      <c r="B384" s="72"/>
      <c r="C384" s="73" t="s">
        <v>510</v>
      </c>
      <c r="D384" s="74" t="s">
        <v>85</v>
      </c>
      <c r="E384" s="74"/>
      <c r="F384" s="75" t="s">
        <v>155</v>
      </c>
      <c r="G384" s="76">
        <v>5.120500087738037</v>
      </c>
      <c r="H384" s="77">
        <f t="shared" si="11"/>
        <v>0</v>
      </c>
      <c r="I384" s="82"/>
      <c r="J384" s="83"/>
      <c r="K384" s="84"/>
      <c r="L384" s="78">
        <v>10</v>
      </c>
      <c r="AA384" s="80" t="s">
        <v>35</v>
      </c>
    </row>
    <row r="385" spans="1:27" s="79" customFormat="1" ht="12.75">
      <c r="A385" s="71">
        <v>4343</v>
      </c>
      <c r="B385" s="72"/>
      <c r="C385" s="73" t="s">
        <v>511</v>
      </c>
      <c r="D385" s="74" t="s">
        <v>85</v>
      </c>
      <c r="E385" s="74"/>
      <c r="F385" s="75" t="s">
        <v>155</v>
      </c>
      <c r="G385" s="76">
        <v>9.509500503540039</v>
      </c>
      <c r="H385" s="77">
        <f t="shared" si="11"/>
        <v>0</v>
      </c>
      <c r="I385" s="82"/>
      <c r="J385" s="83"/>
      <c r="K385" s="84"/>
      <c r="L385" s="78">
        <v>10</v>
      </c>
      <c r="AA385" s="80" t="s">
        <v>35</v>
      </c>
    </row>
    <row r="386" spans="1:27" s="79" customFormat="1" ht="12.75">
      <c r="A386" s="71">
        <v>4344</v>
      </c>
      <c r="B386" s="72"/>
      <c r="C386" s="73" t="s">
        <v>512</v>
      </c>
      <c r="D386" s="74" t="s">
        <v>85</v>
      </c>
      <c r="E386" s="74"/>
      <c r="F386" s="75" t="s">
        <v>155</v>
      </c>
      <c r="G386" s="76">
        <v>14.630000114440918</v>
      </c>
      <c r="H386" s="77">
        <f t="shared" si="11"/>
        <v>0</v>
      </c>
      <c r="I386" s="82"/>
      <c r="J386" s="83"/>
      <c r="K386" s="84"/>
      <c r="L386" s="78">
        <v>10</v>
      </c>
      <c r="AA386" s="80" t="s">
        <v>35</v>
      </c>
    </row>
    <row r="387" spans="1:27" s="79" customFormat="1" ht="12.75">
      <c r="A387" s="71">
        <v>4397</v>
      </c>
      <c r="B387" s="72"/>
      <c r="C387" s="73" t="s">
        <v>513</v>
      </c>
      <c r="D387" s="74" t="s">
        <v>372</v>
      </c>
      <c r="E387" s="74"/>
      <c r="F387" s="75" t="s">
        <v>155</v>
      </c>
      <c r="G387" s="76">
        <v>0.8777999877929688</v>
      </c>
      <c r="H387" s="77">
        <f t="shared" si="11"/>
        <v>0</v>
      </c>
      <c r="I387" s="82"/>
      <c r="J387" s="83"/>
      <c r="K387" s="84"/>
      <c r="L387" s="78">
        <v>10</v>
      </c>
      <c r="AA387" s="80" t="s">
        <v>35</v>
      </c>
    </row>
    <row r="388" spans="1:27" s="79" customFormat="1" ht="12.75">
      <c r="A388" s="71">
        <v>4398</v>
      </c>
      <c r="B388" s="72"/>
      <c r="C388" s="73" t="s">
        <v>514</v>
      </c>
      <c r="D388" s="74" t="s">
        <v>372</v>
      </c>
      <c r="E388" s="74"/>
      <c r="F388" s="75" t="s">
        <v>155</v>
      </c>
      <c r="G388" s="76">
        <v>1.7555999755859375</v>
      </c>
      <c r="H388" s="77">
        <f t="shared" si="11"/>
        <v>0</v>
      </c>
      <c r="I388" s="82"/>
      <c r="J388" s="83"/>
      <c r="K388" s="84"/>
      <c r="L388" s="78">
        <v>10</v>
      </c>
      <c r="AA388" s="80" t="s">
        <v>35</v>
      </c>
    </row>
    <row r="389" spans="1:27" s="79" customFormat="1" ht="12.75">
      <c r="A389" s="71">
        <v>4399</v>
      </c>
      <c r="B389" s="72"/>
      <c r="C389" s="73" t="s">
        <v>515</v>
      </c>
      <c r="D389" s="74" t="s">
        <v>372</v>
      </c>
      <c r="E389" s="74"/>
      <c r="F389" s="75" t="s">
        <v>155</v>
      </c>
      <c r="G389" s="76">
        <v>3.511199951171875</v>
      </c>
      <c r="H389" s="77">
        <f t="shared" si="11"/>
        <v>0</v>
      </c>
      <c r="I389" s="82"/>
      <c r="J389" s="83"/>
      <c r="K389" s="84"/>
      <c r="L389" s="78">
        <v>10</v>
      </c>
      <c r="AA389" s="80" t="s">
        <v>35</v>
      </c>
    </row>
    <row r="390" spans="1:27" s="79" customFormat="1" ht="12.75">
      <c r="A390" s="71">
        <v>4297</v>
      </c>
      <c r="B390" s="72"/>
      <c r="C390" s="73" t="s">
        <v>516</v>
      </c>
      <c r="D390" s="74" t="s">
        <v>165</v>
      </c>
      <c r="E390" s="74"/>
      <c r="F390" s="75" t="s">
        <v>155</v>
      </c>
      <c r="G390" s="76">
        <v>1.1704000234603882</v>
      </c>
      <c r="H390" s="77">
        <f t="shared" si="11"/>
        <v>0</v>
      </c>
      <c r="I390" s="82"/>
      <c r="J390" s="83"/>
      <c r="K390" s="84"/>
      <c r="L390" s="78">
        <v>10</v>
      </c>
      <c r="AA390" s="80" t="s">
        <v>35</v>
      </c>
    </row>
    <row r="391" spans="1:27" s="79" customFormat="1" ht="12.75">
      <c r="A391" s="71">
        <v>4298</v>
      </c>
      <c r="B391" s="72"/>
      <c r="C391" s="73" t="s">
        <v>517</v>
      </c>
      <c r="D391" s="74" t="s">
        <v>165</v>
      </c>
      <c r="E391" s="74"/>
      <c r="F391" s="75" t="s">
        <v>155</v>
      </c>
      <c r="G391" s="76">
        <v>2.0481998920440674</v>
      </c>
      <c r="H391" s="77">
        <f t="shared" si="11"/>
        <v>0</v>
      </c>
      <c r="I391" s="82"/>
      <c r="J391" s="83"/>
      <c r="K391" s="84"/>
      <c r="L391" s="78">
        <v>10</v>
      </c>
      <c r="AA391" s="80" t="s">
        <v>35</v>
      </c>
    </row>
    <row r="392" spans="1:27" s="79" customFormat="1" ht="12.75">
      <c r="A392" s="71">
        <v>4299</v>
      </c>
      <c r="B392" s="72"/>
      <c r="C392" s="73" t="s">
        <v>518</v>
      </c>
      <c r="D392" s="74" t="s">
        <v>165</v>
      </c>
      <c r="E392" s="74"/>
      <c r="F392" s="75" t="s">
        <v>155</v>
      </c>
      <c r="G392" s="76">
        <v>3.6575000286102295</v>
      </c>
      <c r="H392" s="77">
        <f t="shared" si="11"/>
        <v>0</v>
      </c>
      <c r="I392" s="82"/>
      <c r="J392" s="83"/>
      <c r="K392" s="84"/>
      <c r="L392" s="78">
        <v>10</v>
      </c>
      <c r="AA392" s="80" t="s">
        <v>35</v>
      </c>
    </row>
    <row r="393" spans="1:27" s="79" customFormat="1" ht="12.75">
      <c r="A393" s="71">
        <v>4339</v>
      </c>
      <c r="B393" s="72"/>
      <c r="C393" s="73" t="s">
        <v>519</v>
      </c>
      <c r="D393" s="74" t="s">
        <v>85</v>
      </c>
      <c r="E393" s="74"/>
      <c r="F393" s="75" t="s">
        <v>155</v>
      </c>
      <c r="G393" s="76">
        <v>1.1704000234603882</v>
      </c>
      <c r="H393" s="77">
        <f t="shared" si="11"/>
        <v>0</v>
      </c>
      <c r="I393" s="82"/>
      <c r="J393" s="83"/>
      <c r="K393" s="84"/>
      <c r="L393" s="78">
        <v>10</v>
      </c>
      <c r="AA393" s="80" t="s">
        <v>35</v>
      </c>
    </row>
    <row r="394" spans="1:27" s="79" customFormat="1" ht="12.75">
      <c r="A394" s="71">
        <v>4345</v>
      </c>
      <c r="B394" s="72"/>
      <c r="C394" s="73" t="s">
        <v>520</v>
      </c>
      <c r="D394" s="74" t="s">
        <v>85</v>
      </c>
      <c r="E394" s="74"/>
      <c r="F394" s="75" t="s">
        <v>155</v>
      </c>
      <c r="G394" s="76">
        <v>2.194499969482422</v>
      </c>
      <c r="H394" s="77">
        <f t="shared" si="11"/>
        <v>0</v>
      </c>
      <c r="I394" s="82"/>
      <c r="J394" s="83"/>
      <c r="K394" s="84"/>
      <c r="L394" s="78">
        <v>10</v>
      </c>
      <c r="AA394" s="80" t="s">
        <v>35</v>
      </c>
    </row>
    <row r="395" spans="1:27" s="79" customFormat="1" ht="12.75">
      <c r="A395" s="71">
        <v>4346</v>
      </c>
      <c r="B395" s="72"/>
      <c r="C395" s="73" t="s">
        <v>521</v>
      </c>
      <c r="D395" s="74" t="s">
        <v>85</v>
      </c>
      <c r="E395" s="74"/>
      <c r="F395" s="75" t="s">
        <v>155</v>
      </c>
      <c r="G395" s="76">
        <v>3.803799867630005</v>
      </c>
      <c r="H395" s="77">
        <f t="shared" si="11"/>
        <v>0</v>
      </c>
      <c r="I395" s="82"/>
      <c r="J395" s="83"/>
      <c r="K395" s="84"/>
      <c r="L395" s="78">
        <v>10</v>
      </c>
      <c r="AA395" s="80" t="s">
        <v>35</v>
      </c>
    </row>
    <row r="396" spans="1:27" s="79" customFormat="1" ht="12.75">
      <c r="A396" s="71">
        <v>4309</v>
      </c>
      <c r="B396" s="72"/>
      <c r="C396" s="73" t="s">
        <v>524</v>
      </c>
      <c r="D396" s="74" t="s">
        <v>526</v>
      </c>
      <c r="E396" s="74"/>
      <c r="F396" s="75" t="s">
        <v>155</v>
      </c>
      <c r="G396" s="76">
        <v>2.7797000408172607</v>
      </c>
      <c r="H396" s="77">
        <f t="shared" si="11"/>
        <v>0</v>
      </c>
      <c r="I396" s="82"/>
      <c r="J396" s="83"/>
      <c r="K396" s="84"/>
      <c r="L396" s="78">
        <v>10</v>
      </c>
      <c r="AA396" s="80" t="s">
        <v>525</v>
      </c>
    </row>
    <row r="397" spans="1:27" s="79" customFormat="1" ht="12.75">
      <c r="A397" s="71">
        <v>4310</v>
      </c>
      <c r="B397" s="72"/>
      <c r="C397" s="73" t="s">
        <v>527</v>
      </c>
      <c r="D397" s="74" t="s">
        <v>526</v>
      </c>
      <c r="E397" s="74"/>
      <c r="F397" s="75" t="s">
        <v>155</v>
      </c>
      <c r="G397" s="76">
        <v>5.413100242614746</v>
      </c>
      <c r="H397" s="77">
        <f t="shared" si="11"/>
        <v>0</v>
      </c>
      <c r="I397" s="82"/>
      <c r="J397" s="83"/>
      <c r="K397" s="84"/>
      <c r="L397" s="78">
        <v>10</v>
      </c>
      <c r="AA397" s="80" t="s">
        <v>525</v>
      </c>
    </row>
    <row r="398" spans="1:27" s="79" customFormat="1" ht="12.75">
      <c r="A398" s="71">
        <v>4311</v>
      </c>
      <c r="B398" s="72"/>
      <c r="C398" s="73" t="s">
        <v>528</v>
      </c>
      <c r="D398" s="74" t="s">
        <v>526</v>
      </c>
      <c r="E398" s="74"/>
      <c r="F398" s="75" t="s">
        <v>155</v>
      </c>
      <c r="G398" s="76">
        <v>10.241000175476074</v>
      </c>
      <c r="H398" s="77">
        <f t="shared" si="11"/>
        <v>0</v>
      </c>
      <c r="I398" s="82"/>
      <c r="J398" s="83"/>
      <c r="K398" s="84"/>
      <c r="L398" s="78">
        <v>10</v>
      </c>
      <c r="AA398" s="80" t="s">
        <v>525</v>
      </c>
    </row>
    <row r="399" spans="1:27" s="79" customFormat="1" ht="12.75">
      <c r="A399" s="71">
        <v>4306</v>
      </c>
      <c r="B399" s="72"/>
      <c r="C399" s="73" t="s">
        <v>529</v>
      </c>
      <c r="D399" s="74" t="s">
        <v>526</v>
      </c>
      <c r="E399" s="74"/>
      <c r="F399" s="75" t="s">
        <v>155</v>
      </c>
      <c r="G399" s="76">
        <v>2.7797000408172607</v>
      </c>
      <c r="H399" s="77">
        <f t="shared" si="11"/>
        <v>0</v>
      </c>
      <c r="I399" s="82"/>
      <c r="J399" s="83"/>
      <c r="K399" s="84"/>
      <c r="L399" s="78">
        <v>10</v>
      </c>
      <c r="AA399" s="80" t="s">
        <v>525</v>
      </c>
    </row>
    <row r="400" spans="1:27" s="79" customFormat="1" ht="12.75">
      <c r="A400" s="71">
        <v>4307</v>
      </c>
      <c r="B400" s="72"/>
      <c r="C400" s="73" t="s">
        <v>530</v>
      </c>
      <c r="D400" s="74" t="s">
        <v>526</v>
      </c>
      <c r="E400" s="74"/>
      <c r="F400" s="75" t="s">
        <v>155</v>
      </c>
      <c r="G400" s="76">
        <v>5.413100242614746</v>
      </c>
      <c r="H400" s="77">
        <f t="shared" si="11"/>
        <v>0</v>
      </c>
      <c r="I400" s="82"/>
      <c r="J400" s="83"/>
      <c r="K400" s="84"/>
      <c r="L400" s="78">
        <v>10</v>
      </c>
      <c r="AA400" s="80" t="s">
        <v>525</v>
      </c>
    </row>
    <row r="401" spans="1:27" s="79" customFormat="1" ht="12.75">
      <c r="A401" s="71">
        <v>4308</v>
      </c>
      <c r="B401" s="72"/>
      <c r="C401" s="73" t="s">
        <v>531</v>
      </c>
      <c r="D401" s="74" t="s">
        <v>526</v>
      </c>
      <c r="E401" s="74"/>
      <c r="F401" s="75" t="s">
        <v>155</v>
      </c>
      <c r="G401" s="76">
        <v>10.241000175476074</v>
      </c>
      <c r="H401" s="77">
        <f t="shared" si="11"/>
        <v>0</v>
      </c>
      <c r="I401" s="82"/>
      <c r="J401" s="83"/>
      <c r="K401" s="84"/>
      <c r="L401" s="78">
        <v>10</v>
      </c>
      <c r="AA401" s="80" t="s">
        <v>525</v>
      </c>
    </row>
    <row r="402" spans="1:27" s="79" customFormat="1" ht="12.75">
      <c r="A402" s="71">
        <v>4375</v>
      </c>
      <c r="B402" s="72"/>
      <c r="C402" s="73" t="s">
        <v>532</v>
      </c>
      <c r="D402" s="74" t="s">
        <v>199</v>
      </c>
      <c r="E402" s="74"/>
      <c r="F402" s="75" t="s">
        <v>63</v>
      </c>
      <c r="G402" s="76">
        <v>6.364049911499023</v>
      </c>
      <c r="H402" s="77">
        <f t="shared" si="11"/>
        <v>0</v>
      </c>
      <c r="I402" s="82"/>
      <c r="J402" s="83"/>
      <c r="K402" s="84"/>
      <c r="L402" s="78">
        <v>10</v>
      </c>
      <c r="AA402" s="80" t="s">
        <v>199</v>
      </c>
    </row>
    <row r="403" spans="1:27" s="79" customFormat="1" ht="12.75">
      <c r="A403" s="71">
        <v>4119</v>
      </c>
      <c r="B403" s="72"/>
      <c r="C403" s="73" t="s">
        <v>534</v>
      </c>
      <c r="D403" s="74" t="s">
        <v>89</v>
      </c>
      <c r="E403" s="74"/>
      <c r="F403" s="75" t="s">
        <v>44</v>
      </c>
      <c r="G403" s="76">
        <v>2.311539888381958</v>
      </c>
      <c r="H403" s="77">
        <f t="shared" si="11"/>
        <v>0</v>
      </c>
      <c r="I403" s="82"/>
      <c r="J403" s="83"/>
      <c r="K403" s="84"/>
      <c r="L403" s="78">
        <v>10</v>
      </c>
      <c r="AA403" s="80" t="s">
        <v>492</v>
      </c>
    </row>
    <row r="404" spans="1:27" s="79" customFormat="1" ht="12.75">
      <c r="A404" s="71">
        <v>4149</v>
      </c>
      <c r="B404" s="72"/>
      <c r="C404" s="73" t="s">
        <v>535</v>
      </c>
      <c r="D404" s="74" t="s">
        <v>89</v>
      </c>
      <c r="E404" s="74"/>
      <c r="F404" s="75" t="s">
        <v>48</v>
      </c>
      <c r="G404" s="76">
        <v>14.293509483337402</v>
      </c>
      <c r="H404" s="77">
        <f t="shared" si="11"/>
        <v>0</v>
      </c>
      <c r="I404" s="82"/>
      <c r="J404" s="83"/>
      <c r="K404" s="84"/>
      <c r="L404" s="78">
        <v>10</v>
      </c>
      <c r="AA404" s="80" t="s">
        <v>492</v>
      </c>
    </row>
    <row r="405" spans="1:27" s="79" customFormat="1" ht="12.75">
      <c r="A405" s="71">
        <v>4078</v>
      </c>
      <c r="B405" s="72"/>
      <c r="C405" s="73" t="s">
        <v>536</v>
      </c>
      <c r="D405" s="74" t="s">
        <v>89</v>
      </c>
      <c r="E405" s="74"/>
      <c r="F405" s="75" t="s">
        <v>48</v>
      </c>
      <c r="G405" s="76">
        <v>16.970800399780273</v>
      </c>
      <c r="H405" s="77">
        <f t="shared" si="11"/>
        <v>0</v>
      </c>
      <c r="I405" s="82"/>
      <c r="J405" s="83"/>
      <c r="K405" s="84"/>
      <c r="L405" s="78">
        <v>10</v>
      </c>
      <c r="AA405" s="80" t="s">
        <v>492</v>
      </c>
    </row>
    <row r="406" spans="1:27" s="79" customFormat="1" ht="12.75">
      <c r="A406" s="71">
        <v>4148</v>
      </c>
      <c r="B406" s="72"/>
      <c r="C406" s="73" t="s">
        <v>537</v>
      </c>
      <c r="D406" s="74" t="s">
        <v>89</v>
      </c>
      <c r="E406" s="74"/>
      <c r="F406" s="75" t="s">
        <v>48</v>
      </c>
      <c r="G406" s="76">
        <v>14.410550117492676</v>
      </c>
      <c r="H406" s="77">
        <f t="shared" si="11"/>
        <v>0</v>
      </c>
      <c r="I406" s="82"/>
      <c r="J406" s="83"/>
      <c r="K406" s="84"/>
      <c r="L406" s="78">
        <v>10</v>
      </c>
      <c r="AA406" s="80" t="s">
        <v>492</v>
      </c>
    </row>
    <row r="407" spans="1:27" s="79" customFormat="1" ht="12.75">
      <c r="A407" s="71">
        <v>4340</v>
      </c>
      <c r="B407" s="72"/>
      <c r="C407" s="73" t="s">
        <v>538</v>
      </c>
      <c r="D407" s="74" t="s">
        <v>89</v>
      </c>
      <c r="E407" s="74"/>
      <c r="F407" s="75" t="s">
        <v>48</v>
      </c>
      <c r="G407" s="76">
        <v>16.824501037597656</v>
      </c>
      <c r="H407" s="77">
        <f t="shared" si="11"/>
        <v>0</v>
      </c>
      <c r="I407" s="82"/>
      <c r="J407" s="83"/>
      <c r="K407" s="84"/>
      <c r="L407" s="78">
        <v>10</v>
      </c>
      <c r="AA407" s="80" t="s">
        <v>492</v>
      </c>
    </row>
    <row r="408" spans="1:27" s="79" customFormat="1" ht="12.75">
      <c r="A408" s="71">
        <v>4118</v>
      </c>
      <c r="B408" s="72"/>
      <c r="C408" s="73" t="s">
        <v>539</v>
      </c>
      <c r="D408" s="74" t="s">
        <v>89</v>
      </c>
      <c r="E408" s="74"/>
      <c r="F408" s="75" t="s">
        <v>44</v>
      </c>
      <c r="G408" s="76">
        <v>2.2676501274108887</v>
      </c>
      <c r="H408" s="77">
        <f t="shared" si="11"/>
        <v>0</v>
      </c>
      <c r="I408" s="82"/>
      <c r="J408" s="83"/>
      <c r="K408" s="84"/>
      <c r="L408" s="78">
        <v>10</v>
      </c>
      <c r="AA408" s="80" t="s">
        <v>492</v>
      </c>
    </row>
    <row r="409" spans="1:27" s="79" customFormat="1" ht="12.75">
      <c r="A409" s="71">
        <v>4213</v>
      </c>
      <c r="B409" s="72"/>
      <c r="C409" s="73" t="s">
        <v>540</v>
      </c>
      <c r="D409" s="74" t="s">
        <v>89</v>
      </c>
      <c r="E409" s="74"/>
      <c r="F409" s="75" t="s">
        <v>44</v>
      </c>
      <c r="G409" s="76">
        <v>2.677290201187134</v>
      </c>
      <c r="H409" s="77">
        <f t="shared" si="11"/>
        <v>0</v>
      </c>
      <c r="I409" s="82"/>
      <c r="J409" s="83"/>
      <c r="K409" s="84"/>
      <c r="L409" s="78">
        <v>10</v>
      </c>
      <c r="AA409" s="80" t="s">
        <v>492</v>
      </c>
    </row>
    <row r="410" spans="1:27" s="79" customFormat="1" ht="12.75">
      <c r="A410" s="71">
        <v>4142</v>
      </c>
      <c r="B410" s="72"/>
      <c r="C410" s="73" t="s">
        <v>541</v>
      </c>
      <c r="D410" s="74" t="s">
        <v>89</v>
      </c>
      <c r="E410" s="74"/>
      <c r="F410" s="75" t="s">
        <v>44</v>
      </c>
      <c r="G410" s="76">
        <v>4.242700099945068</v>
      </c>
      <c r="H410" s="77">
        <f t="shared" si="11"/>
        <v>0</v>
      </c>
      <c r="I410" s="82"/>
      <c r="J410" s="83"/>
      <c r="K410" s="84"/>
      <c r="L410" s="78">
        <v>10</v>
      </c>
      <c r="AA410" s="80" t="s">
        <v>492</v>
      </c>
    </row>
    <row r="411" spans="1:27" s="79" customFormat="1" ht="12.75">
      <c r="A411" s="71">
        <v>4094</v>
      </c>
      <c r="B411" s="72"/>
      <c r="C411" s="73" t="s">
        <v>542</v>
      </c>
      <c r="D411" s="74" t="s">
        <v>89</v>
      </c>
      <c r="E411" s="74"/>
      <c r="F411" s="75" t="s">
        <v>44</v>
      </c>
      <c r="G411" s="76">
        <v>2.7650699615478516</v>
      </c>
      <c r="H411" s="77">
        <f>B411*G411</f>
        <v>0</v>
      </c>
      <c r="I411" s="82"/>
      <c r="J411" s="83"/>
      <c r="K411" s="84"/>
      <c r="L411" s="78">
        <v>10</v>
      </c>
      <c r="AA411" s="80" t="s">
        <v>492</v>
      </c>
    </row>
    <row r="412" spans="1:27" s="79" customFormat="1" ht="12.75">
      <c r="A412" s="71">
        <v>4143</v>
      </c>
      <c r="B412" s="72"/>
      <c r="C412" s="73" t="s">
        <v>543</v>
      </c>
      <c r="D412" s="74" t="s">
        <v>89</v>
      </c>
      <c r="E412" s="74"/>
      <c r="F412" s="75" t="s">
        <v>48</v>
      </c>
      <c r="G412" s="76">
        <v>14.688520431518555</v>
      </c>
      <c r="H412" s="77">
        <f>B412*G412</f>
        <v>0</v>
      </c>
      <c r="I412" s="82"/>
      <c r="J412" s="83"/>
      <c r="K412" s="84"/>
      <c r="L412" s="78">
        <v>10</v>
      </c>
      <c r="AA412" s="80" t="s">
        <v>492</v>
      </c>
    </row>
    <row r="413" spans="1:27" ht="12.75">
      <c r="A413" s="25"/>
      <c r="B413" s="66"/>
      <c r="C413" s="11"/>
      <c r="D413" s="28"/>
      <c r="E413" s="28"/>
      <c r="F413" s="29"/>
      <c r="G413" s="42" t="s">
        <v>33</v>
      </c>
      <c r="H413" s="46">
        <f>SUM(H251:H412)</f>
        <v>0</v>
      </c>
      <c r="AA413" s="11"/>
    </row>
    <row r="416" spans="3:27" ht="24.75">
      <c r="C416" s="17" t="s">
        <v>38</v>
      </c>
      <c r="D416" s="14"/>
      <c r="E416" s="14"/>
      <c r="F416" s="14"/>
      <c r="G416" s="14"/>
      <c r="AA416" s="17"/>
    </row>
    <row r="417" spans="3:27" ht="22.5">
      <c r="C417" s="11"/>
      <c r="D417" s="14"/>
      <c r="E417" s="14"/>
      <c r="F417" s="14"/>
      <c r="G417" s="14"/>
      <c r="AA417" s="11"/>
    </row>
    <row r="418" spans="1:27" ht="23.25">
      <c r="A418" s="62" t="s">
        <v>9</v>
      </c>
      <c r="B418" s="62" t="s">
        <v>1</v>
      </c>
      <c r="C418" s="62" t="s">
        <v>29</v>
      </c>
      <c r="D418" s="62" t="s">
        <v>31</v>
      </c>
      <c r="E418" s="62" t="s">
        <v>32</v>
      </c>
      <c r="F418" s="62" t="s">
        <v>10</v>
      </c>
      <c r="G418" s="62" t="s">
        <v>27</v>
      </c>
      <c r="H418" s="62" t="s">
        <v>2</v>
      </c>
      <c r="I418" s="85" t="s">
        <v>19</v>
      </c>
      <c r="J418" s="86"/>
      <c r="K418" s="87"/>
      <c r="L418" s="43" t="s">
        <v>24</v>
      </c>
      <c r="AA418" s="19" t="s">
        <v>21</v>
      </c>
    </row>
    <row r="419" spans="1:27" ht="12.75">
      <c r="A419" s="67">
        <v>9023</v>
      </c>
      <c r="B419" s="45"/>
      <c r="C419" s="68" t="s">
        <v>126</v>
      </c>
      <c r="D419" s="40" t="s">
        <v>70</v>
      </c>
      <c r="E419" s="40"/>
      <c r="F419" s="41" t="s">
        <v>44</v>
      </c>
      <c r="G419" s="21">
        <v>9.99959945678711</v>
      </c>
      <c r="H419" s="39">
        <f aca="true" t="shared" si="12" ref="H419:H427">B419*G419</f>
        <v>0</v>
      </c>
      <c r="I419" s="88"/>
      <c r="J419" s="89"/>
      <c r="K419" s="90"/>
      <c r="L419" s="56">
        <v>4</v>
      </c>
      <c r="AA419" s="48" t="s">
        <v>127</v>
      </c>
    </row>
    <row r="420" spans="1:27" s="79" customFormat="1" ht="12.75">
      <c r="A420" s="71">
        <v>9003</v>
      </c>
      <c r="B420" s="72"/>
      <c r="C420" s="73" t="s">
        <v>128</v>
      </c>
      <c r="D420" s="74" t="s">
        <v>70</v>
      </c>
      <c r="E420" s="74"/>
      <c r="F420" s="75" t="s">
        <v>44</v>
      </c>
      <c r="G420" s="76">
        <v>9.99959945678711</v>
      </c>
      <c r="H420" s="77">
        <f t="shared" si="12"/>
        <v>0</v>
      </c>
      <c r="I420" s="82"/>
      <c r="J420" s="83"/>
      <c r="K420" s="84"/>
      <c r="L420" s="78">
        <v>4</v>
      </c>
      <c r="AA420" s="80" t="s">
        <v>127</v>
      </c>
    </row>
    <row r="421" spans="1:27" s="79" customFormat="1" ht="12.75">
      <c r="A421" s="71">
        <v>9026</v>
      </c>
      <c r="B421" s="72"/>
      <c r="C421" s="73" t="s">
        <v>129</v>
      </c>
      <c r="D421" s="74" t="s">
        <v>70</v>
      </c>
      <c r="E421" s="74"/>
      <c r="F421" s="75" t="s">
        <v>44</v>
      </c>
      <c r="G421" s="76">
        <v>9.99959945678711</v>
      </c>
      <c r="H421" s="77">
        <f t="shared" si="12"/>
        <v>0</v>
      </c>
      <c r="I421" s="82"/>
      <c r="J421" s="83"/>
      <c r="K421" s="84"/>
      <c r="L421" s="78">
        <v>4</v>
      </c>
      <c r="AA421" s="80" t="s">
        <v>127</v>
      </c>
    </row>
    <row r="422" spans="1:27" s="79" customFormat="1" ht="12.75">
      <c r="A422" s="71">
        <v>9024</v>
      </c>
      <c r="B422" s="72"/>
      <c r="C422" s="73" t="s">
        <v>130</v>
      </c>
      <c r="D422" s="74" t="s">
        <v>70</v>
      </c>
      <c r="E422" s="74"/>
      <c r="F422" s="75" t="s">
        <v>44</v>
      </c>
      <c r="G422" s="76">
        <v>14.999919891357422</v>
      </c>
      <c r="H422" s="77">
        <f t="shared" si="12"/>
        <v>0</v>
      </c>
      <c r="I422" s="82"/>
      <c r="J422" s="83"/>
      <c r="K422" s="84"/>
      <c r="L422" s="78">
        <v>4</v>
      </c>
      <c r="AA422" s="80" t="s">
        <v>127</v>
      </c>
    </row>
    <row r="423" spans="1:27" s="79" customFormat="1" ht="12.75">
      <c r="A423" s="71">
        <v>9004</v>
      </c>
      <c r="B423" s="72"/>
      <c r="C423" s="73" t="s">
        <v>131</v>
      </c>
      <c r="D423" s="74" t="s">
        <v>70</v>
      </c>
      <c r="E423" s="74"/>
      <c r="F423" s="75" t="s">
        <v>44</v>
      </c>
      <c r="G423" s="76">
        <v>14.999919891357422</v>
      </c>
      <c r="H423" s="77">
        <f t="shared" si="12"/>
        <v>0</v>
      </c>
      <c r="I423" s="82"/>
      <c r="J423" s="83"/>
      <c r="K423" s="84"/>
      <c r="L423" s="78">
        <v>4</v>
      </c>
      <c r="AA423" s="80" t="s">
        <v>127</v>
      </c>
    </row>
    <row r="424" spans="1:27" s="79" customFormat="1" ht="12.75">
      <c r="A424" s="71">
        <v>9027</v>
      </c>
      <c r="B424" s="72"/>
      <c r="C424" s="73" t="s">
        <v>132</v>
      </c>
      <c r="D424" s="74" t="s">
        <v>70</v>
      </c>
      <c r="E424" s="74"/>
      <c r="F424" s="75" t="s">
        <v>44</v>
      </c>
      <c r="G424" s="76">
        <v>14.999919891357422</v>
      </c>
      <c r="H424" s="77">
        <f t="shared" si="12"/>
        <v>0</v>
      </c>
      <c r="I424" s="82"/>
      <c r="J424" s="83"/>
      <c r="K424" s="84"/>
      <c r="L424" s="78">
        <v>4</v>
      </c>
      <c r="AA424" s="80" t="s">
        <v>127</v>
      </c>
    </row>
    <row r="425" spans="1:27" s="79" customFormat="1" ht="12.75">
      <c r="A425" s="71">
        <v>9025</v>
      </c>
      <c r="B425" s="72"/>
      <c r="C425" s="73" t="s">
        <v>133</v>
      </c>
      <c r="D425" s="74" t="s">
        <v>70</v>
      </c>
      <c r="E425" s="74"/>
      <c r="F425" s="75" t="s">
        <v>44</v>
      </c>
      <c r="G425" s="76">
        <v>20.000240325927734</v>
      </c>
      <c r="H425" s="77">
        <f t="shared" si="12"/>
        <v>0</v>
      </c>
      <c r="I425" s="82"/>
      <c r="J425" s="83"/>
      <c r="K425" s="84"/>
      <c r="L425" s="78">
        <v>4</v>
      </c>
      <c r="AA425" s="80" t="s">
        <v>127</v>
      </c>
    </row>
    <row r="426" spans="1:27" s="79" customFormat="1" ht="12.75">
      <c r="A426" s="71">
        <v>9005</v>
      </c>
      <c r="B426" s="72"/>
      <c r="C426" s="73" t="s">
        <v>134</v>
      </c>
      <c r="D426" s="74" t="s">
        <v>70</v>
      </c>
      <c r="E426" s="74"/>
      <c r="F426" s="75" t="s">
        <v>44</v>
      </c>
      <c r="G426" s="76">
        <v>20.000240325927734</v>
      </c>
      <c r="H426" s="77">
        <f t="shared" si="12"/>
        <v>0</v>
      </c>
      <c r="I426" s="82"/>
      <c r="J426" s="83"/>
      <c r="K426" s="84"/>
      <c r="L426" s="78">
        <v>4</v>
      </c>
      <c r="AA426" s="80" t="s">
        <v>127</v>
      </c>
    </row>
    <row r="427" spans="1:27" s="79" customFormat="1" ht="12.75">
      <c r="A427" s="71">
        <v>9028</v>
      </c>
      <c r="B427" s="72"/>
      <c r="C427" s="73" t="s">
        <v>135</v>
      </c>
      <c r="D427" s="74" t="s">
        <v>70</v>
      </c>
      <c r="E427" s="74"/>
      <c r="F427" s="75" t="s">
        <v>44</v>
      </c>
      <c r="G427" s="76">
        <v>20.000240325927734</v>
      </c>
      <c r="H427" s="77">
        <f t="shared" si="12"/>
        <v>0</v>
      </c>
      <c r="I427" s="82"/>
      <c r="J427" s="83"/>
      <c r="K427" s="84"/>
      <c r="L427" s="78">
        <v>4</v>
      </c>
      <c r="AA427" s="80" t="s">
        <v>127</v>
      </c>
    </row>
    <row r="428" spans="1:27" ht="12.75">
      <c r="A428" s="25"/>
      <c r="B428" s="66"/>
      <c r="C428" s="11"/>
      <c r="D428" s="28"/>
      <c r="E428" s="28"/>
      <c r="F428" s="29"/>
      <c r="G428" s="42" t="s">
        <v>37</v>
      </c>
      <c r="H428" s="46">
        <f>SUM(H419:H427)</f>
        <v>0</v>
      </c>
      <c r="AA428" s="11"/>
    </row>
    <row r="430" spans="1:2" ht="12.75">
      <c r="A430" s="64"/>
      <c r="B430" s="64"/>
    </row>
    <row r="431" spans="1:10" ht="15.75">
      <c r="A431" s="64"/>
      <c r="B431" s="65"/>
      <c r="E431" s="69"/>
      <c r="F431" s="23"/>
      <c r="G431" s="22" t="s">
        <v>6</v>
      </c>
      <c r="H431" s="47">
        <f>SUM(H54+H60+H66+H98+H123+H245+H413+H428)</f>
        <v>0</v>
      </c>
      <c r="I431" s="50"/>
      <c r="J431" s="50"/>
    </row>
    <row r="432" spans="1:2" ht="12.75">
      <c r="A432" s="64"/>
      <c r="B432" s="64"/>
    </row>
    <row r="433" spans="1:2" ht="12.75">
      <c r="A433" s="64"/>
      <c r="B433" s="64"/>
    </row>
    <row r="434" spans="1:3" ht="12.75">
      <c r="A434" s="64"/>
      <c r="B434" s="64"/>
      <c r="C434" s="49"/>
    </row>
    <row r="435" spans="3:9" ht="12.75">
      <c r="C435" s="49"/>
      <c r="I435" s="32"/>
    </row>
  </sheetData>
  <sheetProtection password="CC4C" sheet="1"/>
  <mergeCells count="379">
    <mergeCell ref="I20:K20"/>
    <mergeCell ref="I57:K57"/>
    <mergeCell ref="I71:K71"/>
    <mergeCell ref="I21:K21"/>
    <mergeCell ref="I58:K58"/>
    <mergeCell ref="I63:K63"/>
    <mergeCell ref="I64:K64"/>
    <mergeCell ref="I22:K22"/>
    <mergeCell ref="I23:K23"/>
    <mergeCell ref="I24:K24"/>
    <mergeCell ref="I418:K418"/>
    <mergeCell ref="I419:K419"/>
    <mergeCell ref="I72:K72"/>
    <mergeCell ref="I102:K102"/>
    <mergeCell ref="I250:K250"/>
    <mergeCell ref="I251:K251"/>
    <mergeCell ref="I129:K129"/>
    <mergeCell ref="I101:K101"/>
    <mergeCell ref="I128:K128"/>
    <mergeCell ref="I252:K252"/>
    <mergeCell ref="I130:K130"/>
    <mergeCell ref="I131:K131"/>
    <mergeCell ref="I132:K132"/>
    <mergeCell ref="I133:K133"/>
    <mergeCell ref="I253:K253"/>
    <mergeCell ref="I73:K73"/>
    <mergeCell ref="I74:K74"/>
    <mergeCell ref="I75:K75"/>
    <mergeCell ref="I76:K76"/>
    <mergeCell ref="I134:K134"/>
    <mergeCell ref="I135:K135"/>
    <mergeCell ref="I136:K136"/>
    <mergeCell ref="I137:K137"/>
    <mergeCell ref="I138:K138"/>
    <mergeCell ref="I77:K77"/>
    <mergeCell ref="I78:K78"/>
    <mergeCell ref="I139:K139"/>
    <mergeCell ref="I140:K140"/>
    <mergeCell ref="I79:K79"/>
    <mergeCell ref="I80:K80"/>
    <mergeCell ref="I81:K81"/>
    <mergeCell ref="I82:K82"/>
    <mergeCell ref="I113:K113"/>
    <mergeCell ref="I92:K92"/>
    <mergeCell ref="I141:K141"/>
    <mergeCell ref="I142:K142"/>
    <mergeCell ref="I143:K143"/>
    <mergeCell ref="I144:K144"/>
    <mergeCell ref="I145:K145"/>
    <mergeCell ref="I254:K254"/>
    <mergeCell ref="I255:K255"/>
    <mergeCell ref="I256:K256"/>
    <mergeCell ref="I153:K153"/>
    <mergeCell ref="I154:K154"/>
    <mergeCell ref="I171:K171"/>
    <mergeCell ref="I172:K172"/>
    <mergeCell ref="I173:K173"/>
    <mergeCell ref="I174:K174"/>
    <mergeCell ref="I257:K257"/>
    <mergeCell ref="I258:K258"/>
    <mergeCell ref="I146:K146"/>
    <mergeCell ref="I259:K259"/>
    <mergeCell ref="I147:K147"/>
    <mergeCell ref="I148:K148"/>
    <mergeCell ref="I149:K149"/>
    <mergeCell ref="I150:K150"/>
    <mergeCell ref="I151:K151"/>
    <mergeCell ref="I152:K152"/>
    <mergeCell ref="I260:K260"/>
    <mergeCell ref="I261:K261"/>
    <mergeCell ref="I262:K262"/>
    <mergeCell ref="I263:K263"/>
    <mergeCell ref="I420:K420"/>
    <mergeCell ref="I421:K421"/>
    <mergeCell ref="I422:K422"/>
    <mergeCell ref="I423:K423"/>
    <mergeCell ref="I424:K424"/>
    <mergeCell ref="I425:K425"/>
    <mergeCell ref="I426:K426"/>
    <mergeCell ref="I427:K427"/>
    <mergeCell ref="I264:K264"/>
    <mergeCell ref="I265:K265"/>
    <mergeCell ref="I266:K266"/>
    <mergeCell ref="I267:K267"/>
    <mergeCell ref="I268:K268"/>
    <mergeCell ref="I269:K269"/>
    <mergeCell ref="I270:K270"/>
    <mergeCell ref="I155:K155"/>
    <mergeCell ref="I156:K156"/>
    <mergeCell ref="I157:K157"/>
    <mergeCell ref="I164:K164"/>
    <mergeCell ref="I168:K168"/>
    <mergeCell ref="I169:K169"/>
    <mergeCell ref="I170:K170"/>
    <mergeCell ref="I271:K271"/>
    <mergeCell ref="I272:K272"/>
    <mergeCell ref="I83:K83"/>
    <mergeCell ref="I25:K25"/>
    <mergeCell ref="I26:K26"/>
    <mergeCell ref="I27:K27"/>
    <mergeCell ref="I28:K28"/>
    <mergeCell ref="I29:K29"/>
    <mergeCell ref="I30:K30"/>
    <mergeCell ref="I31:K31"/>
    <mergeCell ref="I273:K273"/>
    <mergeCell ref="I274:K274"/>
    <mergeCell ref="I275:K275"/>
    <mergeCell ref="I276:K276"/>
    <mergeCell ref="I277:K277"/>
    <mergeCell ref="I278:K278"/>
    <mergeCell ref="I279:K279"/>
    <mergeCell ref="I280:K280"/>
    <mergeCell ref="I32:K32"/>
    <mergeCell ref="I158:K158"/>
    <mergeCell ref="I281:K281"/>
    <mergeCell ref="I282:K282"/>
    <mergeCell ref="I84:K84"/>
    <mergeCell ref="I159:K159"/>
    <mergeCell ref="I160:K160"/>
    <mergeCell ref="I161:K161"/>
    <mergeCell ref="I162:K162"/>
    <mergeCell ref="I163:K163"/>
    <mergeCell ref="I283:K283"/>
    <mergeCell ref="I284:K284"/>
    <mergeCell ref="I285:K285"/>
    <mergeCell ref="I286:K286"/>
    <mergeCell ref="I33:K33"/>
    <mergeCell ref="I165:K165"/>
    <mergeCell ref="I166:K166"/>
    <mergeCell ref="I167:K167"/>
    <mergeCell ref="I34:K34"/>
    <mergeCell ref="I35:K35"/>
    <mergeCell ref="I85:K85"/>
    <mergeCell ref="I86:K86"/>
    <mergeCell ref="I36:K36"/>
    <mergeCell ref="I112:K112"/>
    <mergeCell ref="I175:K175"/>
    <mergeCell ref="I176:K176"/>
    <mergeCell ref="I177:K177"/>
    <mergeCell ref="I178:K178"/>
    <mergeCell ref="I179:K179"/>
    <mergeCell ref="I180:K180"/>
    <mergeCell ref="I181:K181"/>
    <mergeCell ref="I182:K182"/>
    <mergeCell ref="I190:K190"/>
    <mergeCell ref="I183:K183"/>
    <mergeCell ref="I184:K184"/>
    <mergeCell ref="I185:K185"/>
    <mergeCell ref="I186:K186"/>
    <mergeCell ref="I293:K293"/>
    <mergeCell ref="I294:K294"/>
    <mergeCell ref="I287:K287"/>
    <mergeCell ref="I288:K288"/>
    <mergeCell ref="I289:K289"/>
    <mergeCell ref="I290:K290"/>
    <mergeCell ref="I103:K103"/>
    <mergeCell ref="I191:K191"/>
    <mergeCell ref="I192:K192"/>
    <mergeCell ref="I104:K104"/>
    <mergeCell ref="I105:K105"/>
    <mergeCell ref="I110:K110"/>
    <mergeCell ref="I111:K111"/>
    <mergeCell ref="I187:K187"/>
    <mergeCell ref="I188:K188"/>
    <mergeCell ref="I189:K189"/>
    <mergeCell ref="I193:K193"/>
    <mergeCell ref="I300:K300"/>
    <mergeCell ref="I203:K203"/>
    <mergeCell ref="I204:K204"/>
    <mergeCell ref="I205:K205"/>
    <mergeCell ref="I295:K295"/>
    <mergeCell ref="I296:K296"/>
    <mergeCell ref="I297:K297"/>
    <mergeCell ref="I291:K291"/>
    <mergeCell ref="I292:K292"/>
    <mergeCell ref="I302:K302"/>
    <mergeCell ref="I303:K303"/>
    <mergeCell ref="I304:K304"/>
    <mergeCell ref="I298:K298"/>
    <mergeCell ref="I299:K299"/>
    <mergeCell ref="I310:K310"/>
    <mergeCell ref="I206:K206"/>
    <mergeCell ref="I311:K311"/>
    <mergeCell ref="I312:K312"/>
    <mergeCell ref="I309:K309"/>
    <mergeCell ref="I305:K305"/>
    <mergeCell ref="I306:K306"/>
    <mergeCell ref="I307:K307"/>
    <mergeCell ref="I308:K308"/>
    <mergeCell ref="I301:K301"/>
    <mergeCell ref="I313:K313"/>
    <mergeCell ref="I314:K314"/>
    <mergeCell ref="I315:K315"/>
    <mergeCell ref="I37:K37"/>
    <mergeCell ref="I38:K38"/>
    <mergeCell ref="I39:K39"/>
    <mergeCell ref="I40:K40"/>
    <mergeCell ref="I41:K41"/>
    <mergeCell ref="I44:K44"/>
    <mergeCell ref="I45:K45"/>
    <mergeCell ref="I316:K316"/>
    <mergeCell ref="I106:K106"/>
    <mergeCell ref="I317:K317"/>
    <mergeCell ref="I318:K318"/>
    <mergeCell ref="I207:K207"/>
    <mergeCell ref="I208:K208"/>
    <mergeCell ref="I209:K209"/>
    <mergeCell ref="I210:K210"/>
    <mergeCell ref="I107:K107"/>
    <mergeCell ref="I108:K108"/>
    <mergeCell ref="I319:K319"/>
    <mergeCell ref="I320:K320"/>
    <mergeCell ref="I321:K321"/>
    <mergeCell ref="I322:K322"/>
    <mergeCell ref="I323:K323"/>
    <mergeCell ref="I324:K324"/>
    <mergeCell ref="I325:K325"/>
    <mergeCell ref="I326:K326"/>
    <mergeCell ref="I327:K327"/>
    <mergeCell ref="I59:K59"/>
    <mergeCell ref="I65:K65"/>
    <mergeCell ref="I211:K211"/>
    <mergeCell ref="I212:K212"/>
    <mergeCell ref="I219:K219"/>
    <mergeCell ref="I220:K220"/>
    <mergeCell ref="I87:K87"/>
    <mergeCell ref="I88:K88"/>
    <mergeCell ref="I89:K89"/>
    <mergeCell ref="I328:K328"/>
    <mergeCell ref="I213:K213"/>
    <mergeCell ref="I214:K214"/>
    <mergeCell ref="I42:K42"/>
    <mergeCell ref="I109:K109"/>
    <mergeCell ref="I215:K215"/>
    <mergeCell ref="I43:K43"/>
    <mergeCell ref="I216:K216"/>
    <mergeCell ref="I217:K217"/>
    <mergeCell ref="I218:K218"/>
    <mergeCell ref="I329:K329"/>
    <mergeCell ref="I330:K330"/>
    <mergeCell ref="I331:K331"/>
    <mergeCell ref="I332:K332"/>
    <mergeCell ref="I333:K333"/>
    <mergeCell ref="I334:K334"/>
    <mergeCell ref="I335:K335"/>
    <mergeCell ref="I336:K336"/>
    <mergeCell ref="I343:K343"/>
    <mergeCell ref="I344:K344"/>
    <mergeCell ref="I337:K337"/>
    <mergeCell ref="I338:K338"/>
    <mergeCell ref="I339:K339"/>
    <mergeCell ref="I340:K340"/>
    <mergeCell ref="I345:K345"/>
    <mergeCell ref="I221:K221"/>
    <mergeCell ref="I222:K222"/>
    <mergeCell ref="I346:K346"/>
    <mergeCell ref="I241:K241"/>
    <mergeCell ref="I242:K242"/>
    <mergeCell ref="I243:K243"/>
    <mergeCell ref="I244:K244"/>
    <mergeCell ref="I341:K341"/>
    <mergeCell ref="I342:K342"/>
    <mergeCell ref="I347:K347"/>
    <mergeCell ref="I348:K348"/>
    <mergeCell ref="I349:K349"/>
    <mergeCell ref="I350:K350"/>
    <mergeCell ref="I351:K351"/>
    <mergeCell ref="I352:K352"/>
    <mergeCell ref="I223:K223"/>
    <mergeCell ref="I353:K353"/>
    <mergeCell ref="I224:K224"/>
    <mergeCell ref="I225:K225"/>
    <mergeCell ref="I226:K226"/>
    <mergeCell ref="I227:K227"/>
    <mergeCell ref="I228:K228"/>
    <mergeCell ref="I229:K229"/>
    <mergeCell ref="I354:K354"/>
    <mergeCell ref="I114:K114"/>
    <mergeCell ref="I115:K115"/>
    <mergeCell ref="I116:K116"/>
    <mergeCell ref="I117:K117"/>
    <mergeCell ref="I118:K118"/>
    <mergeCell ref="I233:K233"/>
    <mergeCell ref="I238:K238"/>
    <mergeCell ref="I239:K239"/>
    <mergeCell ref="I240:K240"/>
    <mergeCell ref="I232:K232"/>
    <mergeCell ref="I47:K47"/>
    <mergeCell ref="I119:K119"/>
    <mergeCell ref="I120:K120"/>
    <mergeCell ref="I52:K52"/>
    <mergeCell ref="I91:K91"/>
    <mergeCell ref="I53:K53"/>
    <mergeCell ref="I194:K194"/>
    <mergeCell ref="I195:K195"/>
    <mergeCell ref="I196:K196"/>
    <mergeCell ref="I90:K90"/>
    <mergeCell ref="I46:K46"/>
    <mergeCell ref="I230:K230"/>
    <mergeCell ref="I231:K231"/>
    <mergeCell ref="I197:K197"/>
    <mergeCell ref="I198:K198"/>
    <mergeCell ref="I199:K199"/>
    <mergeCell ref="I200:K200"/>
    <mergeCell ref="I201:K201"/>
    <mergeCell ref="I202:K202"/>
    <mergeCell ref="I359:K359"/>
    <mergeCell ref="I355:K355"/>
    <mergeCell ref="I48:K48"/>
    <mergeCell ref="I49:K49"/>
    <mergeCell ref="I50:K50"/>
    <mergeCell ref="I234:K234"/>
    <mergeCell ref="I51:K51"/>
    <mergeCell ref="I235:K235"/>
    <mergeCell ref="I236:K236"/>
    <mergeCell ref="I237:K237"/>
    <mergeCell ref="I93:K93"/>
    <mergeCell ref="I369:K369"/>
    <mergeCell ref="I364:K364"/>
    <mergeCell ref="I365:K365"/>
    <mergeCell ref="I366:K366"/>
    <mergeCell ref="I121:K121"/>
    <mergeCell ref="I122:K122"/>
    <mergeCell ref="I360:K360"/>
    <mergeCell ref="I361:K361"/>
    <mergeCell ref="I362:K362"/>
    <mergeCell ref="I370:K370"/>
    <mergeCell ref="I371:K371"/>
    <mergeCell ref="I94:K94"/>
    <mergeCell ref="I372:K372"/>
    <mergeCell ref="I367:K367"/>
    <mergeCell ref="I368:K368"/>
    <mergeCell ref="I363:K363"/>
    <mergeCell ref="I356:K356"/>
    <mergeCell ref="I357:K357"/>
    <mergeCell ref="I358:K358"/>
    <mergeCell ref="I373:K373"/>
    <mergeCell ref="I374:K374"/>
    <mergeCell ref="I375:K375"/>
    <mergeCell ref="I376:K376"/>
    <mergeCell ref="I377:K377"/>
    <mergeCell ref="I378:K378"/>
    <mergeCell ref="I379:K379"/>
    <mergeCell ref="I380:K380"/>
    <mergeCell ref="I388:K388"/>
    <mergeCell ref="I381:K381"/>
    <mergeCell ref="I382:K382"/>
    <mergeCell ref="I383:K383"/>
    <mergeCell ref="I384:K384"/>
    <mergeCell ref="I395:K395"/>
    <mergeCell ref="I95:K95"/>
    <mergeCell ref="I96:K96"/>
    <mergeCell ref="I389:K389"/>
    <mergeCell ref="I390:K390"/>
    <mergeCell ref="I391:K391"/>
    <mergeCell ref="I392:K392"/>
    <mergeCell ref="I385:K385"/>
    <mergeCell ref="I386:K386"/>
    <mergeCell ref="I387:K387"/>
    <mergeCell ref="I400:K400"/>
    <mergeCell ref="I401:K401"/>
    <mergeCell ref="I402:K402"/>
    <mergeCell ref="I97:K97"/>
    <mergeCell ref="I396:K396"/>
    <mergeCell ref="I397:K397"/>
    <mergeCell ref="I398:K398"/>
    <mergeCell ref="I399:K399"/>
    <mergeCell ref="I393:K393"/>
    <mergeCell ref="I394:K394"/>
    <mergeCell ref="I403:K403"/>
    <mergeCell ref="I404:K404"/>
    <mergeCell ref="I405:K405"/>
    <mergeCell ref="I406:K406"/>
    <mergeCell ref="I411:K411"/>
    <mergeCell ref="I412:K412"/>
    <mergeCell ref="I407:K407"/>
    <mergeCell ref="I408:K408"/>
    <mergeCell ref="I409:K409"/>
    <mergeCell ref="I410:K410"/>
  </mergeCells>
  <conditionalFormatting sqref="A21:H53 A58:H59 A72:H97 A102:H122 A129:H244 A251:H412 A64:H65 A419:H427">
    <cfRule type="expression" priority="1" dxfId="0" stopIfTrue="1">
      <formula>VALUE($B21)&lt;&gt;0</formula>
    </cfRule>
  </conditionalFormatting>
  <hyperlinks>
    <hyperlink ref="C9" r:id="rId1" display="info@vadebio.bio"/>
    <hyperlink ref="C10" r:id="rId2" display="comandes@vadebio.bio"/>
  </hyperlinks>
  <printOptions/>
  <pageMargins left="0.25" right="0.25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 Nogara</dc:creator>
  <cp:keywords/>
  <dc:description/>
  <cp:lastModifiedBy>Manel</cp:lastModifiedBy>
  <cp:lastPrinted>2014-05-12T11:09:53Z</cp:lastPrinted>
  <dcterms:created xsi:type="dcterms:W3CDTF">2014-01-28T05:41:50Z</dcterms:created>
  <dcterms:modified xsi:type="dcterms:W3CDTF">2023-01-01T21:58:31Z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